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14355" windowHeight="7995" activeTab="5"/>
  </bookViews>
  <sheets>
    <sheet name="78NGHEDANGKY" sheetId="2" r:id="rId1"/>
    <sheet name="NGHEDANGDAOTAO" sheetId="4" r:id="rId2"/>
    <sheet name="PL1-KQTUYENSINH" sheetId="3" r:id="rId3"/>
    <sheet name="PL2-TRINHDOGV" sheetId="10" r:id="rId4"/>
    <sheet name="PL3-CHUONGTRINH,GT" sheetId="11" r:id="rId5"/>
    <sheet name="PL4-DAOTAO,BDGV" sheetId="8" r:id="rId6"/>
    <sheet name="PL5-TUDANHGIA" sheetId="5" r:id="rId7"/>
  </sheets>
  <definedNames>
    <definedName name="_xlnm.Print_Area" localSheetId="0">'78NGHEDANGKY'!$A$1:$G$81</definedName>
    <definedName name="_xlnm.Print_Titles" localSheetId="0">'78NGHEDANGKY'!$3:$3</definedName>
  </definedNames>
  <calcPr calcId="144525"/>
</workbook>
</file>

<file path=xl/calcChain.xml><?xml version="1.0" encoding="utf-8"?>
<calcChain xmlns="http://schemas.openxmlformats.org/spreadsheetml/2006/main">
  <c r="W10" i="10" l="1"/>
  <c r="V10" i="10"/>
  <c r="U10" i="10"/>
  <c r="T10" i="10"/>
  <c r="S10" i="10"/>
  <c r="R10" i="10"/>
  <c r="Q10" i="10"/>
  <c r="P10" i="10"/>
  <c r="O10" i="10"/>
  <c r="N10" i="10"/>
  <c r="M10" i="10"/>
  <c r="L10" i="10"/>
  <c r="K10" i="10"/>
  <c r="J10" i="10"/>
  <c r="I10" i="10"/>
  <c r="H10" i="10"/>
  <c r="G10" i="10"/>
  <c r="F10" i="10"/>
  <c r="E10" i="10"/>
  <c r="D10" i="10"/>
  <c r="C10" i="10"/>
  <c r="J10" i="8"/>
  <c r="I10" i="8"/>
  <c r="H10" i="8"/>
  <c r="G10" i="8"/>
  <c r="F10" i="8"/>
  <c r="E10" i="8"/>
  <c r="D10" i="8"/>
  <c r="C10" i="8"/>
  <c r="E70" i="4" l="1"/>
  <c r="E4" i="4"/>
  <c r="E5" i="4"/>
  <c r="E41" i="4"/>
  <c r="E56" i="4"/>
  <c r="E42" i="4"/>
  <c r="E30" i="4"/>
  <c r="E25" i="4"/>
</calcChain>
</file>

<file path=xl/comments1.xml><?xml version="1.0" encoding="utf-8"?>
<comments xmlns="http://schemas.openxmlformats.org/spreadsheetml/2006/main">
  <authors>
    <author>Admin</author>
  </authors>
  <commentList>
    <comment ref="J6" authorId="0">
      <text>
        <r>
          <rPr>
            <b/>
            <sz val="9"/>
            <color indexed="81"/>
            <rFont val="Tahoma"/>
            <family val="2"/>
          </rPr>
          <t>3 chuyên ngành kỹ thuật + 2 Anh văn</t>
        </r>
        <r>
          <rPr>
            <sz val="9"/>
            <color indexed="81"/>
            <rFont val="Tahoma"/>
            <family val="2"/>
          </rPr>
          <t xml:space="preserve">
</t>
        </r>
      </text>
    </comment>
    <comment ref="G7" authorId="0">
      <text>
        <r>
          <rPr>
            <b/>
            <sz val="9"/>
            <color indexed="81"/>
            <rFont val="Tahoma"/>
            <family val="2"/>
          </rPr>
          <t>1 chuyên ngành kỹ thuật + 2 LLCT (C.Vân + C.Vinh)</t>
        </r>
        <r>
          <rPr>
            <sz val="9"/>
            <color indexed="81"/>
            <rFont val="Tahoma"/>
            <family val="2"/>
          </rPr>
          <t xml:space="preserve">
</t>
        </r>
      </text>
    </comment>
    <comment ref="H8" authorId="0">
      <text>
        <r>
          <rPr>
            <b/>
            <sz val="9"/>
            <color indexed="81"/>
            <rFont val="Tahoma"/>
            <family val="2"/>
          </rPr>
          <t>1 LLCT (Lượng)</t>
        </r>
        <r>
          <rPr>
            <sz val="9"/>
            <color indexed="81"/>
            <rFont val="Tahoma"/>
            <family val="2"/>
          </rPr>
          <t xml:space="preserve">
</t>
        </r>
      </text>
    </comment>
    <comment ref="H9" authorId="0">
      <text>
        <r>
          <rPr>
            <b/>
            <sz val="9"/>
            <color indexed="81"/>
            <rFont val="Tahoma"/>
            <family val="2"/>
          </rPr>
          <t>4 chuyên ngành kỹ thuật + 1 LLCT (Dũng)</t>
        </r>
        <r>
          <rPr>
            <sz val="9"/>
            <color indexed="81"/>
            <rFont val="Tahoma"/>
            <family val="2"/>
          </rPr>
          <t xml:space="preserve">
</t>
        </r>
      </text>
    </comment>
  </commentList>
</comments>
</file>

<file path=xl/sharedStrings.xml><?xml version="1.0" encoding="utf-8"?>
<sst xmlns="http://schemas.openxmlformats.org/spreadsheetml/2006/main" count="474" uniqueCount="229">
  <si>
    <t>TT</t>
  </si>
  <si>
    <t>Nội dung</t>
  </si>
  <si>
    <t>ĐVT</t>
  </si>
  <si>
    <t>Kết quả tuyển sinh</t>
  </si>
  <si>
    <t>Kết quả tốt nghiệp có việc làm</t>
  </si>
  <si>
    <t>Tổng cộng</t>
  </si>
  <si>
    <t>Trong đó</t>
  </si>
  <si>
    <t>Năm 2013</t>
  </si>
  <si>
    <t>Năm 2014</t>
  </si>
  <si>
    <t>Năm 2015</t>
  </si>
  <si>
    <t>Năm 2016</t>
  </si>
  <si>
    <t>I</t>
  </si>
  <si>
    <t>Trình độ Cao đẳng/CĐ nghề</t>
  </si>
  <si>
    <t>Người</t>
  </si>
  <si>
    <t>Cắt gọt kim loại</t>
  </si>
  <si>
    <t>Công nghệ thông tin (UD phần mềm)</t>
  </si>
  <si>
    <t>Điện tử công nghiệp</t>
  </si>
  <si>
    <t>Điện công nghiệp</t>
  </si>
  <si>
    <t>Cơ điện tử</t>
  </si>
  <si>
    <t>Công nghệ ô tô</t>
  </si>
  <si>
    <t>II</t>
  </si>
  <si>
    <t> 315</t>
  </si>
  <si>
    <t> 365</t>
  </si>
  <si>
    <t>211 </t>
  </si>
  <si>
    <t>Tổng cộng (I+II)</t>
  </si>
  <si>
    <t>Tên ngành, nghề</t>
  </si>
  <si>
    <t>Mã ngành, nghề</t>
  </si>
  <si>
    <t>Trình độ đào tạo</t>
  </si>
  <si>
    <t>Nghề đã có Giấy chứng nhận đăng ký hoạt động dạy nghề</t>
  </si>
  <si>
    <t>Tin học ứng dụng</t>
  </si>
  <si>
    <t>Cao đẳng</t>
  </si>
  <si>
    <t>Trung cấp</t>
  </si>
  <si>
    <t>Thiết kế trang web</t>
  </si>
  <si>
    <t>Công nghệ kỹ thuật máy tính</t>
  </si>
  <si>
    <t>Công nghệ kỹ thuật phần cứng máy tính</t>
  </si>
  <si>
    <t xml:space="preserve">Lập trình máy tính  </t>
  </si>
  <si>
    <t>An ninh mạng</t>
  </si>
  <si>
    <t>Quản trị mạng máy tính</t>
  </si>
  <si>
    <t>Tiếng Anh</t>
  </si>
  <si>
    <t>Tài chính doanh nghiệp</t>
  </si>
  <si>
    <t>Kế toán doanh nghiệp</t>
  </si>
  <si>
    <t>Quản trị doanh nghiệp vừa và nhỏ</t>
  </si>
  <si>
    <t>Công nghệ hàn</t>
  </si>
  <si>
    <r>
      <t xml:space="preserve">Cơ khí chế tạo, </t>
    </r>
    <r>
      <rPr>
        <i/>
        <sz val="13"/>
        <color theme="1"/>
        <rFont val="Times New Roman"/>
        <family val="1"/>
      </rPr>
      <t>chuyên ngành Tiện, Phay</t>
    </r>
  </si>
  <si>
    <t>Công nghệ kỹ thuật cơ khí</t>
  </si>
  <si>
    <t>Công nghệ chế tạo máy</t>
  </si>
  <si>
    <r>
      <t xml:space="preserve">Công nghệ kỹ thuật cơ khí, </t>
    </r>
    <r>
      <rPr>
        <i/>
        <sz val="13"/>
        <color theme="1"/>
        <rFont val="Times New Roman"/>
        <family val="1"/>
      </rPr>
      <t>chuyên ngành Chế tạo máy</t>
    </r>
  </si>
  <si>
    <t>Công nghệ chế tạo dụng cụ</t>
  </si>
  <si>
    <t>Bảo trì thiết bị cơ điện</t>
  </si>
  <si>
    <r>
      <t xml:space="preserve">Công nghệ kỹ thuật cơ khí, </t>
    </r>
    <r>
      <rPr>
        <i/>
        <sz val="13"/>
        <color theme="1"/>
        <rFont val="Times New Roman"/>
        <family val="1"/>
      </rPr>
      <t>chuyên ngành Cơ điện</t>
    </r>
  </si>
  <si>
    <t>Bảo trì hệ thống thiết bị công nghiệp</t>
  </si>
  <si>
    <r>
      <t xml:space="preserve">Công nghệ kỹ thuật cơ khí, </t>
    </r>
    <r>
      <rPr>
        <i/>
        <sz val="13"/>
        <color theme="1"/>
        <rFont val="Times New Roman"/>
        <family val="1"/>
      </rPr>
      <t>chuyên ngành Sửa chữa và bảo trì máy CNC</t>
    </r>
  </si>
  <si>
    <t>Công nghệ sơn tĩnh điện</t>
  </si>
  <si>
    <r>
      <t xml:space="preserve">Công nghệ kỹ thuật ô tô, </t>
    </r>
    <r>
      <rPr>
        <i/>
        <sz val="13"/>
        <color theme="1"/>
        <rFont val="Times New Roman"/>
        <family val="1"/>
      </rPr>
      <t>chuyên ngành Kỹ  thuật đồng sơn ô tô</t>
    </r>
  </si>
  <si>
    <t>Công nghệ sơn ô tô</t>
  </si>
  <si>
    <t>Công nghệ kỹ thuật nhiệt</t>
  </si>
  <si>
    <t>Kỹ thuật máy lạnh và điều hòa không khí</t>
  </si>
  <si>
    <r>
      <t xml:space="preserve">Công nghệ kỹ thuật nhiệt, </t>
    </r>
    <r>
      <rPr>
        <i/>
        <sz val="13"/>
        <color theme="1"/>
        <rFont val="Times New Roman"/>
        <family val="1"/>
      </rPr>
      <t>chuyên ngành Điện lạnh</t>
    </r>
  </si>
  <si>
    <t>Vận hành, sửa chữa thiết bị lạnh</t>
  </si>
  <si>
    <t>Lắp đặt thiết bị lạnh</t>
  </si>
  <si>
    <t>Công nghệ kỹ thuật điện, điện tử</t>
  </si>
  <si>
    <t>Điện tử dân dụng</t>
  </si>
  <si>
    <t>Điện dân dụng</t>
  </si>
  <si>
    <t>Lắp đặt điện công trình</t>
  </si>
  <si>
    <t>Kỹ thuật lắp đặt điện và điều khiển trong công nghiệp</t>
  </si>
  <si>
    <r>
      <t xml:space="preserve">Công nghệ kỹ thuật điện, điện tử, </t>
    </r>
    <r>
      <rPr>
        <i/>
        <sz val="13"/>
        <color theme="1"/>
        <rFont val="Times New Roman"/>
        <family val="1"/>
      </rPr>
      <t>chuyên ngành Điện tử công nghiệp</t>
    </r>
  </si>
  <si>
    <t>Kỹ thuật đài trạm viễn thông</t>
  </si>
  <si>
    <r>
      <t xml:space="preserve">Công nghệ kỹ thuật điện, điện tử, </t>
    </r>
    <r>
      <rPr>
        <i/>
        <sz val="13"/>
        <color theme="1"/>
        <rFont val="Times New Roman"/>
        <family val="1"/>
      </rPr>
      <t>chuyên ngành Điện tử viễn thông</t>
    </r>
  </si>
  <si>
    <t>Kỹ thuật truyền dẫn quang và vô tuyến</t>
  </si>
  <si>
    <t>Công nghệ kỹ thuật điều khiển và tự động hóa</t>
  </si>
  <si>
    <r>
      <t xml:space="preserve">Công nghệ kỹ thuật điện, điện tử, </t>
    </r>
    <r>
      <rPr>
        <i/>
        <sz val="13"/>
        <color theme="1"/>
        <rFont val="Times New Roman"/>
        <family val="1"/>
      </rPr>
      <t>chuyên ngành Tự động hóa</t>
    </r>
  </si>
  <si>
    <t>Công nghệ kỹ thuật điều khiển tự động</t>
  </si>
  <si>
    <t>Sửa chữa thiết bị tự động hóa</t>
  </si>
  <si>
    <t>Công nghệ Kỹ thuật Cơ điện tử</t>
  </si>
  <si>
    <t>Kỹ thuật mạng ngoại vi và thiết bị đầu cuối</t>
  </si>
  <si>
    <t xml:space="preserve">Công nghệ may </t>
  </si>
  <si>
    <r>
      <t xml:space="preserve">Công nghệ may, </t>
    </r>
    <r>
      <rPr>
        <i/>
        <sz val="13"/>
        <color theme="1"/>
        <rFont val="Times New Roman"/>
        <family val="1"/>
      </rPr>
      <t>chuyên ngành Công nghệ may và thời trang</t>
    </r>
  </si>
  <si>
    <t>Công nghệ may và thời trang</t>
  </si>
  <si>
    <t>Thiết kế thời trang</t>
  </si>
  <si>
    <t>May thời trang</t>
  </si>
  <si>
    <t>Công nghệ may Veston</t>
  </si>
  <si>
    <r>
      <t xml:space="preserve">Công nghệ thông tin, </t>
    </r>
    <r>
      <rPr>
        <i/>
        <sz val="13"/>
        <color theme="1"/>
        <rFont val="Times New Roman"/>
        <family val="1"/>
      </rPr>
      <t>chuyên ngành Công nghệ phần mềm</t>
    </r>
  </si>
  <si>
    <r>
      <t xml:space="preserve">Công nghệ thông tin, </t>
    </r>
    <r>
      <rPr>
        <i/>
        <sz val="13"/>
        <color theme="1"/>
        <rFont val="Times New Roman"/>
        <family val="1"/>
      </rPr>
      <t>chuyên ngành Công nghệ web</t>
    </r>
  </si>
  <si>
    <r>
      <t xml:space="preserve">Công nghệ thông tin, </t>
    </r>
    <r>
      <rPr>
        <i/>
        <sz val="13"/>
        <color theme="1"/>
        <rFont val="Times New Roman"/>
        <family val="1"/>
      </rPr>
      <t>chuyên ngành Mạng máy tính</t>
    </r>
  </si>
  <si>
    <t>Ngành đã có Quyết định mở mã ngành đào tạo</t>
  </si>
  <si>
    <t>Quy mô tuyển sinh/năm</t>
  </si>
  <si>
    <t>Trình độ Trung cấp/Trung cấp nghề</t>
  </si>
  <si>
    <t>PHỤ LỤC 1
DANH SÁCH 78 NGÀNH, NGHỀ ĐÀO TẠO ĐÃ ĐĂNG KÝ HOẠT ĐỘNG GIÁO DỤC
NGHỀ NGHIỆP TẠI TRƯỜNG CAO ĐẲNG KỸ THUẬT LÝ TỰ TRỌNG TP. HỒ CHÍ MINH</t>
  </si>
  <si>
    <t xml:space="preserve">I </t>
  </si>
  <si>
    <t>PHỤ LỤC 2
DANH SÁCH  NGÀNH, NGHỀ HIỆN ĐANG ĐÀO TẠO TẠI TRƯỜNG CAO ĐẲNG KỸ THUẬT LÝ TỰ TRỌNG TP. HỒ CHÍ MINH</t>
  </si>
  <si>
    <t>Ngành Công nghệ Điện - Điện tử</t>
  </si>
  <si>
    <t>Ngành Công nghệ Kỹ thuật Nhiệt</t>
  </si>
  <si>
    <t>Ngành Công nghệ Kỹ thuật Cơ khí</t>
  </si>
  <si>
    <t>Ngành Công nghệ Kỹ thuật Ô tô</t>
  </si>
  <si>
    <t>Ngành Công nghệ Kỹ thuật May-Thời trang</t>
  </si>
  <si>
    <t>Ngành Công nghệ Thông tin</t>
  </si>
  <si>
    <t>Chuyên ngành</t>
  </si>
  <si>
    <t>Giáo dục chuyên nghiệp</t>
  </si>
  <si>
    <t>Điện tử Máy tính</t>
  </si>
  <si>
    <t>Điện tử Viễn thông</t>
  </si>
  <si>
    <t>Tự động hóa</t>
  </si>
  <si>
    <t>Chế tạo máy</t>
  </si>
  <si>
    <t>Cơ điện</t>
  </si>
  <si>
    <t>Kỹ thuật Bảo trì và Sửa chữa máy CNC</t>
  </si>
  <si>
    <t>Công nghệ Ô tô</t>
  </si>
  <si>
    <t>Kỹ thuật Đồng sơn Ô tô</t>
  </si>
  <si>
    <t>Công nghệ Phần mềm</t>
  </si>
  <si>
    <t>Công nghệ Web</t>
  </si>
  <si>
    <t>Mạng máy tính</t>
  </si>
  <si>
    <t>I.1 Bậc Cao đẳng</t>
  </si>
  <si>
    <t>Ngành Công nghệ Kỹ thuật Điện-Điện tử</t>
  </si>
  <si>
    <t>I.3 Bậc Trung cấp chuyên nghiệp</t>
  </si>
  <si>
    <t>Ngành Điện công nghiệp và dân dụng</t>
  </si>
  <si>
    <t>Ngành Bảo trì và sửa chữa Ô tô</t>
  </si>
  <si>
    <t>Ngành Lập trình</t>
  </si>
  <si>
    <t>Ngành Quản trị mạng máy tính</t>
  </si>
  <si>
    <t>Ngành Điện tử công nghiệp</t>
  </si>
  <si>
    <t>Ngành Công nghệ Kỹ thuật nhiệt</t>
  </si>
  <si>
    <t>Ngành Công nghệ May - Thời trang</t>
  </si>
  <si>
    <t>Ngành Cơ khí chế tạo</t>
  </si>
  <si>
    <t>Tiện</t>
  </si>
  <si>
    <t>Phay</t>
  </si>
  <si>
    <t>I.2 Bậc liên thông cao đẳng</t>
  </si>
  <si>
    <t>Giáo dục nghề nghiệp</t>
  </si>
  <si>
    <t>Quản trị Mạng máy tính</t>
  </si>
  <si>
    <t>Công nghệ May Veston</t>
  </si>
  <si>
    <t>II.1. Bậc cao đẳng</t>
  </si>
  <si>
    <t>II.2 Bậc Trung cấp nghề</t>
  </si>
  <si>
    <t>Số lượng HS-SV hiện đang đào tạo</t>
  </si>
  <si>
    <t>I+II</t>
  </si>
  <si>
    <t>Kết quả tự đánh giá</t>
  </si>
  <si>
    <t>Đạt</t>
  </si>
  <si>
    <t>Không đạt</t>
  </si>
  <si>
    <t>Không đánh giá được</t>
  </si>
  <si>
    <t>Mức độ đạt được so với các tiêu chí trường nghề CLC</t>
  </si>
  <si>
    <t>Khả năng được đánh giá công nhận là trường CLC</t>
  </si>
  <si>
    <t>Thuyết minh kết quả tự đánh giá</t>
  </si>
  <si>
    <t>Đến năm 2018</t>
  </si>
  <si>
    <t>Đến năm 2020</t>
  </si>
  <si>
    <t>(1)</t>
  </si>
  <si>
    <t>(2)</t>
  </si>
  <si>
    <t>(3)</t>
  </si>
  <si>
    <t>(4)</t>
  </si>
  <si>
    <t>(5)</t>
  </si>
  <si>
    <t>(6)</t>
  </si>
  <si>
    <t>(7)</t>
  </si>
  <si>
    <t>(8)</t>
  </si>
  <si>
    <t>(9)</t>
  </si>
  <si>
    <t xml:space="preserve">PHỤ LỤC 7: KẾT QUẢ TỰ ĐÁNH GIÁ MỨC ĐỘ ĐẠT ĐƯỢC SO VỚI CÁC TIÊU CHÍ TRƯỜNG NGHỀ CHẤT LƯỢNG CAO  </t>
  </si>
  <si>
    <t xml:space="preserve">(Quy định tại Quyết định 761/QĐ-TTg ngày 25/5/2014 của Thủ tướng Chính phủ) </t>
  </si>
  <si>
    <t>Năm thứ 1</t>
  </si>
  <si>
    <t>Năm thứ 2</t>
  </si>
  <si>
    <t>Trong đó có ít nhất 30% HS-SV học các nghề trọng điểm</t>
  </si>
  <si>
    <t>x</t>
  </si>
  <si>
    <t>trong vòng 6 tháng kể từ khi tốt nghiệp</t>
  </si>
  <si>
    <t>trong đó các nghề trọng điểm đạt ít nhất là 90%</t>
  </si>
  <si>
    <t xml:space="preserve">Có trình độ tin học đạt tiêu chuẩn IC3 hoặc tương đương trở lên </t>
  </si>
  <si>
    <t>Trình độ ngoại ngữ tiếng Anh đạt 300 điểm TOEIC hoặc tương đương trở lên</t>
  </si>
  <si>
    <t>100% nghề đào tạo đạt tiêu chuẩn kiểm định chất lượng chương trình đào tạo</t>
  </si>
  <si>
    <t>Trình độ ngoại ngữ tiếng Anh đạt 350 điểm TOEIC hoặc tương đương trở lên</t>
  </si>
  <si>
    <t>Trong đó, giáo viên dạy các nghề trọng điểm được chuyển giao có trình độ ngoại ngữ tiếng Anh đạt 450 điểm TOEIC hoặc tương đương trở lên</t>
  </si>
  <si>
    <t>Các hoạt động quản lý của trường và chương trình đào tạo các nghề trọng điểm được số hóa và mô phỏng hóa theo công nghệ phần mềm tiên tiến trên thế giới</t>
  </si>
  <si>
    <r>
      <rPr>
        <b/>
        <sz val="11"/>
        <color theme="1"/>
        <rFont val="Times New Roman"/>
        <family val="1"/>
      </rPr>
      <t>Tiêu chí 1: Về quy mô đào tạo</t>
    </r>
    <r>
      <rPr>
        <sz val="11"/>
        <color theme="1"/>
        <rFont val="Times New Roman"/>
        <family val="1"/>
      </rPr>
      <t xml:space="preserve">:               Quy mô đào tạo tối thiểu từ 2.000 học sinh, sinh viên hệ trung cấp nghề, cao đẳng nghề (tính theo số HS-SV qui đổi)                                 </t>
    </r>
  </si>
  <si>
    <r>
      <rPr>
        <b/>
        <sz val="11"/>
        <color theme="1"/>
        <rFont val="Times New Roman"/>
        <family val="1"/>
      </rPr>
      <t xml:space="preserve">Tiêu chí 3: Về trình độ học sinh, sinh viên sau đào tạo                                              </t>
    </r>
    <r>
      <rPr>
        <sz val="11"/>
        <color theme="1"/>
        <rFont val="Times New Roman"/>
        <family val="1"/>
      </rPr>
      <t xml:space="preserve"> 100 học sinh, sinh viên tốt nghiệp hệ trung cấp nghề đạt bậc 2/5, hệ cao đẳng nghề đạt bậc 3/5 của tiêu chuẩn kỹ năng nghề quốc gia</t>
    </r>
  </si>
  <si>
    <r>
      <rPr>
        <b/>
        <sz val="11"/>
        <color theme="1"/>
        <rFont val="Times New Roman"/>
        <family val="1"/>
      </rPr>
      <t xml:space="preserve">Tiêu chí 4. Về kiểm định chất lượng  </t>
    </r>
    <r>
      <rPr>
        <sz val="11"/>
        <color theme="1"/>
        <rFont val="Times New Roman"/>
        <family val="1"/>
      </rPr>
      <t xml:space="preserve">    Trường đạt cấp độ 3 tiêu chuẩn kiểm định chất lượng trường cao đẳng nghề</t>
    </r>
  </si>
  <si>
    <r>
      <rPr>
        <b/>
        <sz val="11"/>
        <color theme="1"/>
        <rFont val="Times New Roman"/>
        <family val="1"/>
      </rPr>
      <t>Tiêu chí 5. Về giáo viên, giảng viên</t>
    </r>
    <r>
      <rPr>
        <sz val="11"/>
        <color theme="1"/>
        <rFont val="Times New Roman"/>
        <family val="1"/>
      </rPr>
      <t xml:space="preserve">    100% giáo viên đạt chuẩn quy định, có trình độ tin học IC3 hoặc tương đương trở lên</t>
    </r>
  </si>
  <si>
    <r>
      <rPr>
        <b/>
        <sz val="11"/>
        <color theme="1"/>
        <rFont val="Times New Roman"/>
        <family val="1"/>
      </rPr>
      <t xml:space="preserve">Tiêu chí 6. Về quản trị nhà trường  </t>
    </r>
    <r>
      <rPr>
        <sz val="11"/>
        <color theme="1"/>
        <rFont val="Times New Roman"/>
        <family val="1"/>
      </rPr>
      <t xml:space="preserve">         100% cán bộ quản lý của trường được cấp chứng chỉ đào tạo về nghiệp vụ quản lý dạy nghề</t>
    </r>
  </si>
  <si>
    <t>Quy mô đào tạo năm học 2016-2017 là 8.250HS-SV</t>
  </si>
  <si>
    <t>Trong đó có 7.017 HS-SV học các ngành, nghề được đề xuất là nghề trọng điểm (chiếm 85%)</t>
  </si>
  <si>
    <t>Hiện tại, chuẩn đầu ra của học sinh sinh viên đạt trình độ cao đẳng chuyên nghiệp và trung cấp chuyên nghiệp theo chuẩn quy định đã được Nhà trường công bố (tương đương trình độ bậc 3/5 và 2/5 tiêu chuẩn kỹ năng nghề quốc gia)</t>
  </si>
  <si>
    <t xml:space="preserve">Hiện tại, 100% học sinh sinh viên tốt nghiệp đạt trình độ A2 hoặc trình độ chứng chỉ B quốc gia (tương đương 300TOEIC) . </t>
  </si>
  <si>
    <t>Trong đó, học sinh, sinh viên tốt nghiệp các nghề trọng điểm theo chương trình đào tạo được chuyển giao từ nước ngoài có trình độ ngoại ngữ tiếng Anh đạt 450 điểm TOEIC hoạc tương đương trở lên và được các tổ chức giáo dục, đào tạo có uy tín của khu vựcASEAN hoặc quốc tế công nhận văn bằng, chứng chỉ</t>
  </si>
  <si>
    <t xml:space="preserve">Chuẩn nghiệp vụ đạt 100%  Chuẩn Tin học IC3 đạt tỉ lệ 15%. Nhà trường liên kết đào tạo với Tập đoàn giáo dục EMG đào tạo cho giảng viên đạt chuẩn tin học, kế hoạch đến năm 2018, 100% giảng viên đạt chuẩn tin học IC3       </t>
  </si>
  <si>
    <t xml:space="preserve">Hiện có 174 giảng viên, tỷ lệ 78% có trình độ ngoại ngữ đạt 350 điểm TOEIC (hoặc tương đương) trở lên (trong đó đạt 350 điểm TOEIC: 46 giảng viên, 450 điểm TOEIC: 128 giảng viên ). </t>
  </si>
  <si>
    <t>Hiện có 74/137 GV được đề xuất là nghề trọng điểm có trình độ 450 điểm TOEIC, đạt tỉ lệ 54%</t>
  </si>
  <si>
    <t>Nhà trường đang sử dụng hệ thống phần mềm hành chính điện tử PMT.EMS.Education và PMT.EMS.HRM quản lý các hoạt động hành chính, nhân sự , tài chính, đào tạo, khảo thí, thiết bị và vật tư thực tập. Các hoạt động quản lý của trường và chương trình đào tạo các nghề trọng điểm chưa được số hóa và mô phỏng hóa theo công nghệ phần mềm tiên tiến trên thế giới</t>
  </si>
  <si>
    <r>
      <t>Hiện có 41/44, 93% cán bộ quản lý có trình độ thạc sĩ quản lý giáo dục và chứng chỉ cán bộ quản lý giáo dục các trường Đại học, Cao đẳng và TCCN.</t>
    </r>
    <r>
      <rPr>
        <sz val="11"/>
        <color rgb="FF000000"/>
        <rFont val="Times New Roman"/>
        <family val="1"/>
      </rPr>
      <t xml:space="preserve"> </t>
    </r>
    <r>
      <rPr>
        <sz val="11"/>
        <color theme="1"/>
        <rFont val="Times New Roman"/>
        <family val="1"/>
      </rPr>
      <t xml:space="preserve">Nhà trường đã cử cán bộ quản lý tham gia lớp bồi dưỡng nghiệp vụ quản lý dạy nghề theo văn bản chỉ đạo của Sở Lao động-Thương binh và Xã hội Thành phố Hồ Chí Minh. </t>
    </r>
  </si>
  <si>
    <t>Tên đơn vị</t>
  </si>
  <si>
    <t>Số lượng GV hiện có</t>
  </si>
  <si>
    <t>Trình độ chuyên môn kỹ thuật</t>
  </si>
  <si>
    <t>Đang học nâng cao trình độ chuyên môn kỹ thuật</t>
  </si>
  <si>
    <t>Bồi dưỡng cán bộ quản lý giáo dục nghề nghiệp</t>
  </si>
  <si>
    <t>Tiến sĩ</t>
  </si>
  <si>
    <t>Thạc sĩ</t>
  </si>
  <si>
    <t>Đại học</t>
  </si>
  <si>
    <t>Diện ngân sách</t>
  </si>
  <si>
    <t>Nhà trường</t>
  </si>
  <si>
    <t>NCS</t>
  </si>
  <si>
    <t>Cao học</t>
  </si>
  <si>
    <t>Khoa Công nghệ Động lực</t>
  </si>
  <si>
    <t>Năm 2017, nhà trường đã cử 02 CB tham gia lớp bồi dưỡng cán bộ quản lý giáo dục nghề nghiệp</t>
  </si>
  <si>
    <t>Khoa Công nghệ Cơ khí</t>
  </si>
  <si>
    <t>Khoa Công nghệ Điện - Điện tử</t>
  </si>
  <si>
    <t>Khoa Công nghệ thông tin</t>
  </si>
  <si>
    <t>TỔNG</t>
  </si>
  <si>
    <t>PHỤ LỤC 4
ĐỘI NGŨ NHÀ GIÁO THAM GIA GIẢNG DẠY CÁC NGHỀ ĐƯỢC ĐỀ XUẤT LÀ
NGHỀ TRỌNG ĐIỂM GIAI ĐOẠN 2017 - 2020 ĐANG THAM GIA ĐÀO TẠO NÂNG CAO TRÌNH ĐỘ CHUYÊN MÔN KỸ THUÂT</t>
  </si>
  <si>
    <t>PHỤ LỤC 2
TRÌNH ĐỘ ĐỘI NGŨ NHÀ GIÁO ĐANG THAM GIA GIẢNG DẠY CÁC NGHỀ ĐƯỢC ĐỀ XUẤT LÀ
NGHỀ TRỌNG ĐIỂM GIAI ĐOẠN 2017 - 2020</t>
  </si>
  <si>
    <t>Năng lực nghiệp vụ sư phạm</t>
  </si>
  <si>
    <t>Trình độ tiếng Anh tương đương theo khung NLNN</t>
  </si>
  <si>
    <t>Trình độ Tin học</t>
  </si>
  <si>
    <t>Kỹ năng nghề</t>
  </si>
  <si>
    <t>ĐHSP</t>
  </si>
  <si>
    <t>CĐSP</t>
  </si>
  <si>
    <t>CC NVSP</t>
  </si>
  <si>
    <t>CC SPDN</t>
  </si>
  <si>
    <t>Bậc 2</t>
  </si>
  <si>
    <t>Bậc 1</t>
  </si>
  <si>
    <t>NVSP</t>
  </si>
  <si>
    <t>ĐH</t>
  </si>
  <si>
    <t>C1</t>
  </si>
  <si>
    <t>B1</t>
  </si>
  <si>
    <t>A2</t>
  </si>
  <si>
    <t>A1</t>
  </si>
  <si>
    <t>ThS</t>
  </si>
  <si>
    <t>CĐ</t>
  </si>
  <si>
    <t>B</t>
  </si>
  <si>
    <t>A</t>
  </si>
  <si>
    <t>Khoa Công nghệ Điện-Điện tử</t>
  </si>
  <si>
    <t>a</t>
  </si>
  <si>
    <t>Bộ CT, GT</t>
  </si>
  <si>
    <t>b</t>
  </si>
  <si>
    <t xml:space="preserve">PHỤ LỤC 03 </t>
  </si>
  <si>
    <t>THỐNG KÊ VIỆC XÂY DỰNG CHƯƠNG TRÌNH, GIÁO TRÌNH CÁC NGHỀ</t>
  </si>
  <si>
    <t>ĐƯỢC ĐỀ XUẤT LÀ NGHỀ TRỌNG ĐIỂM GIAI ĐOẠN 2017-2020</t>
  </si>
  <si>
    <t>PHỤ LỤC 1
KẾT QUẢ THỰC HIỆN TRONG GIAI ĐOẠN 2013 - 2016 ĐỐI VỚI CÁC NGHỀ
ĐƯỢC XÁC ĐỊNH LỰA CHỌN LÀM NGHỀ TRỌNG ĐIỂM GIAI ĐOẠN 2017 - 2020</t>
  </si>
  <si>
    <r>
      <rPr>
        <b/>
        <sz val="11"/>
        <color theme="1"/>
        <rFont val="Times New Roman"/>
        <family val="1"/>
      </rPr>
      <t>Tiêu chí 2: Về việc làm sau đào tạo</t>
    </r>
    <r>
      <rPr>
        <sz val="11"/>
        <color theme="1"/>
        <rFont val="Times New Roman"/>
        <family val="1"/>
      </rPr>
      <t xml:space="preserve">                  Có ít nhất 80% số HS-SV tốt nghiệp có việc làm đúng nghề được đào tạo</t>
    </r>
  </si>
  <si>
    <t>87% là tỉ lệ tốt nghiệp được tính tất cả các ngành đào tạo của Nhà trường</t>
  </si>
  <si>
    <t>Hiện tại 100% học sinh sinh viên tốt nghiệp đạt trình độ chứng chỉ A quốc gia.  Kế hoạch năm học 2017-2018, Nhà trường xây dựng chương trình đào tạo tin học trình độ IC3 đưa vào giảng dạy để đảm bảo học sinh sinh viên tốt nghiệp đạt chuẩn tin học.</t>
  </si>
  <si>
    <t>Nhà trường đã hoàn thành báo cáo tự đánh giá, Hội đồng tự đánh giá của trường  tổ chức nghiệm thu vào ngày 09/3/2017 Trường đã gửi văn bản đề nghị Cục Kiểm định chất lượng dạy nghề thuộc Tổng cục Dạy nghề thực hiện đánh giá ngoài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</si>
</sst>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4" x14ac:knownFonts="1">
    <font>
      <sz val="11"/>
      <color theme="1"/>
      <name val="Calibri"/>
      <family val="2"/>
      <scheme val="minor"/>
    </font>
    <font>
      <b/>
      <sz val="11"/>
      <color rgb="FF000000"/>
      <name val="Times New Roman"/>
      <family val="1"/>
    </font>
    <font>
      <b/>
      <sz val="11"/>
      <color theme="1"/>
      <name val="Times New Roman"/>
      <family val="1"/>
    </font>
    <font>
      <sz val="11"/>
      <color rgb="FF000000"/>
      <name val="Times New Roman"/>
      <family val="1"/>
    </font>
    <font>
      <sz val="11"/>
      <color theme="1"/>
      <name val="Times New Roman"/>
      <family val="1"/>
    </font>
    <font>
      <sz val="13"/>
      <color theme="1"/>
      <name val="Times New Roman"/>
      <family val="1"/>
    </font>
    <font>
      <sz val="13"/>
      <color rgb="FFFF0000"/>
      <name val="Times New Roman"/>
      <family val="1"/>
    </font>
    <font>
      <i/>
      <sz val="13"/>
      <color theme="1"/>
      <name val="Times New Roman"/>
      <family val="1"/>
    </font>
    <font>
      <b/>
      <sz val="13"/>
      <color theme="1"/>
      <name val="Times New Roman"/>
      <family val="1"/>
    </font>
    <font>
      <b/>
      <sz val="13"/>
      <color rgb="FF000000"/>
      <name val="Times New Roman"/>
      <family val="1"/>
    </font>
    <font>
      <sz val="13"/>
      <color rgb="FF000000"/>
      <name val="Times New Roman"/>
      <family val="1"/>
    </font>
    <font>
      <sz val="11"/>
      <color theme="1"/>
      <name val="Calibri"/>
      <family val="2"/>
      <scheme val="minor"/>
    </font>
    <font>
      <sz val="14"/>
      <color theme="1"/>
      <name val="Calibri"/>
      <family val="2"/>
      <scheme val="minor"/>
    </font>
    <font>
      <b/>
      <sz val="14"/>
      <color theme="1"/>
      <name val="Times New Roman"/>
      <family val="1"/>
    </font>
    <font>
      <b/>
      <sz val="12"/>
      <color theme="1"/>
      <name val="Times New Roman"/>
      <family val="1"/>
    </font>
    <font>
      <i/>
      <sz val="11"/>
      <color theme="1"/>
      <name val="Times New Roman"/>
      <family val="1"/>
    </font>
    <font>
      <sz val="11"/>
      <name val="Times New Roman"/>
      <family val="1"/>
    </font>
    <font>
      <sz val="12"/>
      <color theme="1"/>
      <name val="Times New Roman"/>
      <family val="1"/>
    </font>
    <font>
      <b/>
      <sz val="9"/>
      <color indexed="81"/>
      <name val="Tahoma"/>
      <family val="2"/>
    </font>
    <font>
      <sz val="9"/>
      <color indexed="81"/>
      <name val="Tahoma"/>
      <family val="2"/>
    </font>
    <font>
      <b/>
      <sz val="12"/>
      <color rgb="FF000000"/>
      <name val="Times New Roman"/>
      <family val="1"/>
    </font>
    <font>
      <b/>
      <sz val="14"/>
      <color rgb="FF000000"/>
      <name val="Times New Roman"/>
      <family val="1"/>
    </font>
    <font>
      <b/>
      <sz val="7"/>
      <color rgb="FF000000"/>
      <name val="Times New Roman"/>
      <family val="1"/>
    </font>
    <font>
      <sz val="10"/>
      <color theme="1"/>
      <name val="Times New Roman"/>
      <family val="1"/>
    </font>
  </fonts>
  <fills count="3">
    <fill>
      <patternFill patternType="none"/>
    </fill>
    <fill>
      <patternFill patternType="gray125"/>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s>
  <cellStyleXfs count="2">
    <xf numFmtId="0" fontId="0" fillId="0" borderId="0"/>
    <xf numFmtId="43" fontId="11" fillId="0" borderId="0" applyFont="0" applyFill="0" applyBorder="0" applyAlignment="0" applyProtection="0"/>
  </cellStyleXfs>
  <cellXfs count="137">
    <xf numFmtId="0" fontId="0" fillId="0" borderId="0" xfId="0"/>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5" fillId="0" borderId="0" xfId="0" applyFont="1"/>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justify" vertical="center" wrapText="1"/>
    </xf>
    <xf numFmtId="3" fontId="9" fillId="0" borderId="1" xfId="0" applyNumberFormat="1" applyFont="1" applyBorder="1" applyAlignment="1">
      <alignment horizontal="center" vertical="center" wrapText="1"/>
    </xf>
    <xf numFmtId="3" fontId="9" fillId="0" borderId="1" xfId="0" applyNumberFormat="1" applyFont="1" applyBorder="1" applyAlignment="1">
      <alignment horizontal="center" vertical="center"/>
    </xf>
    <xf numFmtId="3" fontId="8" fillId="0" borderId="1" xfId="0" applyNumberFormat="1" applyFont="1" applyBorder="1" applyAlignment="1">
      <alignment horizontal="center" vertical="center"/>
    </xf>
    <xf numFmtId="0" fontId="8" fillId="0" borderId="1" xfId="0"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justify" vertical="center" wrapText="1"/>
    </xf>
    <xf numFmtId="0" fontId="10" fillId="0" borderId="1" xfId="0" applyFont="1" applyBorder="1" applyAlignment="1">
      <alignment horizontal="center" vertical="center" wrapText="1"/>
    </xf>
    <xf numFmtId="0" fontId="5" fillId="0" borderId="1" xfId="0" applyFont="1" applyBorder="1" applyAlignment="1">
      <alignment horizontal="center" vertical="center"/>
    </xf>
    <xf numFmtId="3" fontId="8" fillId="0" borderId="1" xfId="0" applyNumberFormat="1" applyFont="1" applyBorder="1" applyAlignment="1">
      <alignment horizontal="center" vertical="center" wrapText="1"/>
    </xf>
    <xf numFmtId="0" fontId="5" fillId="0" borderId="0" xfId="0" applyFont="1" applyAlignment="1">
      <alignment horizontal="center" vertical="center"/>
    </xf>
    <xf numFmtId="0" fontId="8" fillId="0" borderId="1" xfId="0" applyFont="1" applyBorder="1" applyAlignment="1">
      <alignment horizontal="left" vertical="center" wrapText="1"/>
    </xf>
    <xf numFmtId="0" fontId="5" fillId="0" borderId="2" xfId="0" applyFont="1" applyBorder="1" applyAlignment="1">
      <alignment vertical="center" wrapText="1"/>
    </xf>
    <xf numFmtId="0" fontId="5" fillId="0" borderId="1" xfId="0" applyFont="1" applyBorder="1" applyAlignment="1">
      <alignment horizontal="left" vertical="center" wrapText="1"/>
    </xf>
    <xf numFmtId="0" fontId="8" fillId="0" borderId="1" xfId="0" applyFont="1" applyBorder="1" applyAlignment="1">
      <alignment vertical="center" wrapText="1"/>
    </xf>
    <xf numFmtId="0" fontId="5" fillId="0" borderId="1" xfId="0" applyFont="1" applyBorder="1"/>
    <xf numFmtId="164" fontId="8" fillId="0" borderId="1" xfId="1" applyNumberFormat="1" applyFont="1" applyBorder="1" applyAlignment="1">
      <alignment vertical="center" wrapText="1"/>
    </xf>
    <xf numFmtId="0" fontId="5" fillId="0" borderId="0" xfId="0" applyFont="1" applyAlignment="1"/>
    <xf numFmtId="0" fontId="0" fillId="0" borderId="0" xfId="0" applyAlignment="1"/>
    <xf numFmtId="0" fontId="0" fillId="0" borderId="1" xfId="0" applyBorder="1"/>
    <xf numFmtId="0" fontId="12" fillId="0" borderId="1" xfId="0" applyFont="1" applyBorder="1"/>
    <xf numFmtId="0" fontId="13" fillId="0" borderId="1" xfId="0" applyFont="1" applyBorder="1" applyAlignment="1">
      <alignment horizontal="center"/>
    </xf>
    <xf numFmtId="164" fontId="8" fillId="0" borderId="1" xfId="0" applyNumberFormat="1" applyFont="1" applyBorder="1" applyAlignment="1">
      <alignment vertical="center" wrapText="1"/>
    </xf>
    <xf numFmtId="164" fontId="13" fillId="0" borderId="1" xfId="0" applyNumberFormat="1" applyFont="1" applyBorder="1" applyAlignment="1"/>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1" xfId="0" quotePrefix="1" applyFont="1" applyBorder="1" applyAlignment="1">
      <alignment horizontal="center"/>
    </xf>
    <xf numFmtId="0" fontId="14" fillId="0" borderId="0" xfId="0" applyFont="1"/>
    <xf numFmtId="0" fontId="5" fillId="0" borderId="0" xfId="0" applyFont="1" applyAlignment="1">
      <alignment vertical="center"/>
    </xf>
    <xf numFmtId="0" fontId="5" fillId="0" borderId="0" xfId="0" applyFont="1" applyAlignment="1">
      <alignment vertical="center" wrapText="1"/>
    </xf>
    <xf numFmtId="0" fontId="15" fillId="0" borderId="1" xfId="0" applyFont="1" applyBorder="1" applyAlignment="1">
      <alignment vertical="center" wrapText="1"/>
    </xf>
    <xf numFmtId="0" fontId="4"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5" fillId="0" borderId="1" xfId="0" applyFont="1" applyBorder="1" applyAlignment="1">
      <alignment horizontal="justify" wrapText="1"/>
    </xf>
    <xf numFmtId="9" fontId="4" fillId="0" borderId="1" xfId="0" applyNumberFormat="1" applyFont="1" applyBorder="1" applyAlignment="1">
      <alignment horizontal="center" vertical="center"/>
    </xf>
    <xf numFmtId="0" fontId="16" fillId="0" borderId="1" xfId="0" applyFont="1" applyBorder="1" applyAlignment="1">
      <alignment horizontal="justify" vertical="center"/>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8" fillId="0" borderId="0" xfId="0" applyFont="1" applyAlignment="1">
      <alignment horizontal="center" vertical="center"/>
    </xf>
    <xf numFmtId="0" fontId="9" fillId="0" borderId="1" xfId="0" applyFont="1" applyBorder="1" applyAlignment="1">
      <alignment horizontal="center" vertical="center" wrapText="1"/>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16" fillId="0" borderId="1" xfId="0" applyFont="1" applyBorder="1" applyAlignment="1">
      <alignment horizontal="justify" vertical="center" wrapText="1"/>
    </xf>
    <xf numFmtId="0" fontId="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justify" vertical="center" wrapText="1"/>
    </xf>
    <xf numFmtId="0" fontId="8" fillId="0" borderId="0" xfId="0" applyFont="1" applyAlignment="1">
      <alignment horizontal="center" vertical="center" wrapText="1"/>
    </xf>
    <xf numFmtId="0" fontId="5" fillId="0" borderId="0" xfId="0" applyFont="1" applyAlignment="1">
      <alignment horizontal="center" vertical="center"/>
    </xf>
    <xf numFmtId="0" fontId="8" fillId="0" borderId="0" xfId="0" applyFont="1" applyAlignment="1">
      <alignment horizontal="center" vertical="center"/>
    </xf>
    <xf numFmtId="0" fontId="9" fillId="0" borderId="1" xfId="0" applyFont="1" applyBorder="1" applyAlignment="1">
      <alignment horizontal="center" vertical="center" wrapText="1"/>
    </xf>
    <xf numFmtId="0" fontId="4" fillId="0" borderId="2"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vertical="center" wrapText="1"/>
    </xf>
    <xf numFmtId="0" fontId="0" fillId="0" borderId="3" xfId="0" applyBorder="1" applyAlignment="1">
      <alignment vertical="center" wrapText="1"/>
    </xf>
    <xf numFmtId="0" fontId="10" fillId="0" borderId="7" xfId="0" applyFont="1" applyBorder="1" applyAlignment="1">
      <alignment horizont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wrapText="1"/>
    </xf>
    <xf numFmtId="0" fontId="4" fillId="0" borderId="6" xfId="0" applyFont="1" applyBorder="1" applyAlignment="1">
      <alignment horizontal="center" wrapText="1"/>
    </xf>
    <xf numFmtId="0" fontId="0" fillId="0" borderId="3" xfId="0" applyBorder="1" applyAlignment="1">
      <alignment horizontal="center" vertical="center" wrapText="1"/>
    </xf>
    <xf numFmtId="0" fontId="4" fillId="0" borderId="0" xfId="0" applyFont="1"/>
    <xf numFmtId="0" fontId="14" fillId="0" borderId="1" xfId="0" applyFont="1" applyBorder="1" applyAlignment="1">
      <alignment horizontal="center" vertical="center" wrapText="1"/>
    </xf>
    <xf numFmtId="0" fontId="9" fillId="0" borderId="2" xfId="0" applyFont="1" applyBorder="1" applyAlignment="1">
      <alignment horizontal="center" vertical="center" wrapText="1"/>
    </xf>
    <xf numFmtId="0" fontId="1" fillId="0" borderId="2" xfId="0" applyFont="1" applyBorder="1" applyAlignment="1">
      <alignment horizontal="center" vertical="center" wrapText="1"/>
    </xf>
    <xf numFmtId="0" fontId="2" fillId="0" borderId="2" xfId="0" applyFont="1" applyBorder="1" applyAlignment="1">
      <alignment horizontal="center" vertical="center"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9" fillId="0" borderId="8" xfId="0" applyFont="1" applyBorder="1" applyAlignment="1">
      <alignment horizontal="center" vertical="center" wrapText="1"/>
    </xf>
    <xf numFmtId="0" fontId="1" fillId="0" borderId="3" xfId="0" applyFont="1" applyBorder="1" applyAlignment="1">
      <alignment horizontal="center" vertical="center" wrapText="1"/>
    </xf>
    <xf numFmtId="0" fontId="2" fillId="0" borderId="3" xfId="0" applyFont="1" applyBorder="1" applyAlignment="1">
      <alignment horizontal="center" vertical="center" wrapText="1"/>
    </xf>
    <xf numFmtId="0" fontId="9" fillId="0" borderId="3" xfId="0" applyFont="1" applyBorder="1" applyAlignment="1">
      <alignment horizontal="center" vertical="center" wrapText="1"/>
    </xf>
    <xf numFmtId="0" fontId="17"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8"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6" xfId="0" applyFont="1" applyBorder="1" applyAlignment="1">
      <alignment horizontal="center" vertical="center" wrapText="1"/>
    </xf>
    <xf numFmtId="0" fontId="10" fillId="0" borderId="3" xfId="0" applyFont="1" applyBorder="1" applyAlignment="1">
      <alignment horizontal="center" vertical="center" wrapText="1"/>
    </xf>
    <xf numFmtId="0" fontId="4" fillId="0" borderId="0" xfId="0" applyFont="1" applyAlignment="1">
      <alignment horizontal="center" vertical="center"/>
    </xf>
    <xf numFmtId="0" fontId="20" fillId="0" borderId="1"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8" fillId="0" borderId="4" xfId="0" applyFont="1" applyBorder="1" applyAlignment="1">
      <alignment horizontal="center" vertical="center"/>
    </xf>
    <xf numFmtId="0" fontId="8" fillId="0" borderId="6" xfId="0" applyFont="1" applyBorder="1" applyAlignment="1">
      <alignment horizontal="center" vertical="center"/>
    </xf>
    <xf numFmtId="0" fontId="2" fillId="0" borderId="0" xfId="0" applyFont="1"/>
    <xf numFmtId="0" fontId="22" fillId="0" borderId="0" xfId="0" applyFont="1" applyAlignment="1">
      <alignment horizontal="justify" vertical="center"/>
    </xf>
    <xf numFmtId="0" fontId="2" fillId="0" borderId="13" xfId="0" applyFont="1" applyBorder="1" applyAlignment="1">
      <alignment horizontal="center" vertical="center"/>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xf>
    <xf numFmtId="0" fontId="4" fillId="0" borderId="13" xfId="0" applyFont="1" applyBorder="1" applyAlignment="1">
      <alignment horizontal="center" vertical="center"/>
    </xf>
    <xf numFmtId="0" fontId="1" fillId="0" borderId="13" xfId="0" applyFont="1" applyBorder="1" applyAlignment="1">
      <alignment horizontal="justify" vertical="center"/>
    </xf>
    <xf numFmtId="0" fontId="1" fillId="0" borderId="3" xfId="0" applyFont="1" applyBorder="1" applyAlignment="1">
      <alignment horizontal="center" vertical="center"/>
    </xf>
    <xf numFmtId="0" fontId="2" fillId="0" borderId="13" xfId="0" applyFont="1" applyBorder="1" applyAlignment="1">
      <alignment horizontal="center" vertical="center" wrapText="1"/>
    </xf>
    <xf numFmtId="0" fontId="4" fillId="0" borderId="14" xfId="0" applyFont="1" applyBorder="1" applyAlignment="1">
      <alignment horizontal="center" vertical="center"/>
    </xf>
    <xf numFmtId="0" fontId="4" fillId="0" borderId="6" xfId="0" applyFont="1" applyBorder="1" applyAlignment="1">
      <alignment horizontal="justify" vertical="center"/>
    </xf>
    <xf numFmtId="0" fontId="23" fillId="0" borderId="1" xfId="0" applyFont="1" applyBorder="1" applyAlignment="1">
      <alignment vertical="center"/>
    </xf>
    <xf numFmtId="0" fontId="4" fillId="0" borderId="6" xfId="0" applyFont="1" applyBorder="1" applyAlignment="1">
      <alignment horizontal="justify" vertical="center" wrapText="1"/>
    </xf>
    <xf numFmtId="0" fontId="4" fillId="0" borderId="6" xfId="0" applyFont="1" applyBorder="1" applyAlignment="1">
      <alignment horizontal="center" vertical="center" wrapText="1"/>
    </xf>
    <xf numFmtId="0" fontId="1" fillId="0" borderId="6" xfId="0" applyFont="1" applyBorder="1" applyAlignment="1">
      <alignment horizontal="justify" vertical="center"/>
    </xf>
    <xf numFmtId="0" fontId="2" fillId="0" borderId="6" xfId="0" applyFont="1" applyBorder="1" applyAlignment="1">
      <alignment horizontal="center" vertical="center"/>
    </xf>
    <xf numFmtId="0" fontId="4" fillId="0" borderId="1" xfId="0" applyFont="1" applyBorder="1" applyAlignment="1">
      <alignment horizontal="justify" vertical="center"/>
    </xf>
    <xf numFmtId="0" fontId="0" fillId="0" borderId="0" xfId="0" applyBorder="1"/>
    <xf numFmtId="0" fontId="21" fillId="0" borderId="0" xfId="0" applyFont="1" applyBorder="1" applyAlignment="1">
      <alignment horizontal="center" vertical="center"/>
    </xf>
    <xf numFmtId="0" fontId="21" fillId="0" borderId="0" xfId="0" applyFont="1" applyBorder="1" applyAlignment="1">
      <alignment horizontal="center" vertical="center"/>
    </xf>
    <xf numFmtId="10" fontId="4" fillId="2" borderId="1" xfId="0" applyNumberFormat="1" applyFont="1" applyFill="1" applyBorder="1" applyAlignment="1">
      <alignment horizontal="center" vertical="center"/>
    </xf>
    <xf numFmtId="0" fontId="15" fillId="2" borderId="1" xfId="0" applyFont="1" applyFill="1" applyBorder="1" applyAlignment="1">
      <alignmen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552450</xdr:colOff>
      <xdr:row>1</xdr:row>
      <xdr:rowOff>0</xdr:rowOff>
    </xdr:from>
    <xdr:to>
      <xdr:col>4</xdr:col>
      <xdr:colOff>800100</xdr:colOff>
      <xdr:row>1</xdr:row>
      <xdr:rowOff>0</xdr:rowOff>
    </xdr:to>
    <xdr:cxnSp macro="">
      <xdr:nvCxnSpPr>
        <xdr:cNvPr id="3" name="Straight Connector 2"/>
        <xdr:cNvCxnSpPr/>
      </xdr:nvCxnSpPr>
      <xdr:spPr>
        <a:xfrm>
          <a:off x="3876675" y="962025"/>
          <a:ext cx="10191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409575</xdr:colOff>
      <xdr:row>0</xdr:row>
      <xdr:rowOff>733425</xdr:rowOff>
    </xdr:from>
    <xdr:to>
      <xdr:col>2</xdr:col>
      <xdr:colOff>1619250</xdr:colOff>
      <xdr:row>0</xdr:row>
      <xdr:rowOff>733425</xdr:rowOff>
    </xdr:to>
    <xdr:cxnSp macro="">
      <xdr:nvCxnSpPr>
        <xdr:cNvPr id="2" name="Straight Connector 1"/>
        <xdr:cNvCxnSpPr/>
      </xdr:nvCxnSpPr>
      <xdr:spPr>
        <a:xfrm>
          <a:off x="3352800" y="733425"/>
          <a:ext cx="12096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1"/>
  <sheetViews>
    <sheetView workbookViewId="0">
      <selection activeCell="D8" sqref="D8"/>
    </sheetView>
  </sheetViews>
  <sheetFormatPr defaultRowHeight="16.5" x14ac:dyDescent="0.25"/>
  <cols>
    <col min="1" max="1" width="4.7109375" style="5" customWidth="1"/>
    <col min="2" max="2" width="31.28515625" style="5" customWidth="1"/>
    <col min="3" max="3" width="13.85546875" style="5" customWidth="1"/>
    <col min="4" max="4" width="11.5703125" style="5" customWidth="1"/>
    <col min="5" max="5" width="13.140625" style="5" customWidth="1"/>
    <col min="6" max="6" width="35.85546875" style="5" customWidth="1"/>
    <col min="7" max="7" width="20.7109375" style="5" customWidth="1"/>
    <col min="8" max="16384" width="9.140625" style="5"/>
  </cols>
  <sheetData>
    <row r="1" spans="1:7" ht="59.25" customHeight="1" x14ac:dyDescent="0.25">
      <c r="A1" s="64" t="s">
        <v>87</v>
      </c>
      <c r="B1" s="65"/>
      <c r="C1" s="65"/>
      <c r="D1" s="65"/>
      <c r="E1" s="65"/>
      <c r="F1" s="65"/>
      <c r="G1" s="65"/>
    </row>
    <row r="3" spans="1:7" ht="33" customHeight="1" x14ac:dyDescent="0.25">
      <c r="A3" s="13"/>
      <c r="B3" s="13" t="s">
        <v>25</v>
      </c>
      <c r="C3" s="13" t="s">
        <v>26</v>
      </c>
      <c r="D3" s="13" t="s">
        <v>85</v>
      </c>
      <c r="E3" s="13" t="s">
        <v>27</v>
      </c>
      <c r="F3" s="14" t="s">
        <v>84</v>
      </c>
      <c r="G3" s="13" t="s">
        <v>28</v>
      </c>
    </row>
    <row r="4" spans="1:7" x14ac:dyDescent="0.25">
      <c r="A4" s="61">
        <v>1</v>
      </c>
      <c r="B4" s="62" t="s">
        <v>29</v>
      </c>
      <c r="C4" s="6">
        <v>6480205</v>
      </c>
      <c r="D4" s="7">
        <v>50</v>
      </c>
      <c r="E4" s="7" t="s">
        <v>30</v>
      </c>
      <c r="F4" s="62" t="s">
        <v>81</v>
      </c>
      <c r="G4" s="61"/>
    </row>
    <row r="5" spans="1:7" x14ac:dyDescent="0.25">
      <c r="A5" s="61"/>
      <c r="B5" s="62"/>
      <c r="C5" s="6">
        <v>5480205</v>
      </c>
      <c r="D5" s="7">
        <v>100</v>
      </c>
      <c r="E5" s="7" t="s">
        <v>31</v>
      </c>
      <c r="F5" s="62"/>
      <c r="G5" s="61"/>
    </row>
    <row r="6" spans="1:7" x14ac:dyDescent="0.25">
      <c r="A6" s="61">
        <v>2</v>
      </c>
      <c r="B6" s="62" t="s">
        <v>32</v>
      </c>
      <c r="C6" s="6">
        <v>6480214</v>
      </c>
      <c r="D6" s="7">
        <v>50</v>
      </c>
      <c r="E6" s="7" t="s">
        <v>30</v>
      </c>
      <c r="F6" s="62" t="s">
        <v>82</v>
      </c>
      <c r="G6" s="61"/>
    </row>
    <row r="7" spans="1:7" x14ac:dyDescent="0.25">
      <c r="A7" s="61"/>
      <c r="B7" s="62"/>
      <c r="C7" s="6">
        <v>5480214</v>
      </c>
      <c r="D7" s="7">
        <v>100</v>
      </c>
      <c r="E7" s="7" t="s">
        <v>31</v>
      </c>
      <c r="F7" s="62"/>
      <c r="G7" s="61"/>
    </row>
    <row r="8" spans="1:7" ht="28.5" customHeight="1" x14ac:dyDescent="0.25">
      <c r="A8" s="61">
        <v>3</v>
      </c>
      <c r="B8" s="8" t="s">
        <v>33</v>
      </c>
      <c r="C8" s="7">
        <v>6480105</v>
      </c>
      <c r="D8" s="7">
        <v>50</v>
      </c>
      <c r="E8" s="7" t="s">
        <v>30</v>
      </c>
      <c r="F8" s="62" t="s">
        <v>83</v>
      </c>
      <c r="G8" s="61"/>
    </row>
    <row r="9" spans="1:7" ht="27" customHeight="1" x14ac:dyDescent="0.25">
      <c r="A9" s="61"/>
      <c r="B9" s="8" t="s">
        <v>34</v>
      </c>
      <c r="C9" s="7">
        <v>5480105</v>
      </c>
      <c r="D9" s="7">
        <v>100</v>
      </c>
      <c r="E9" s="7" t="s">
        <v>31</v>
      </c>
      <c r="F9" s="62"/>
      <c r="G9" s="61"/>
    </row>
    <row r="10" spans="1:7" x14ac:dyDescent="0.25">
      <c r="A10" s="61">
        <v>4</v>
      </c>
      <c r="B10" s="62" t="s">
        <v>35</v>
      </c>
      <c r="C10" s="6">
        <v>6480207</v>
      </c>
      <c r="D10" s="7">
        <v>50</v>
      </c>
      <c r="E10" s="7" t="s">
        <v>30</v>
      </c>
      <c r="F10" s="62" t="s">
        <v>81</v>
      </c>
      <c r="G10" s="61"/>
    </row>
    <row r="11" spans="1:7" x14ac:dyDescent="0.25">
      <c r="A11" s="61"/>
      <c r="B11" s="62"/>
      <c r="C11" s="6">
        <v>5480207</v>
      </c>
      <c r="D11" s="7">
        <v>100</v>
      </c>
      <c r="E11" s="7" t="s">
        <v>31</v>
      </c>
      <c r="F11" s="62"/>
      <c r="G11" s="61"/>
    </row>
    <row r="12" spans="1:7" x14ac:dyDescent="0.25">
      <c r="A12" s="61">
        <v>5</v>
      </c>
      <c r="B12" s="62" t="s">
        <v>36</v>
      </c>
      <c r="C12" s="6">
        <v>6480216</v>
      </c>
      <c r="D12" s="7">
        <v>50</v>
      </c>
      <c r="E12" s="7" t="s">
        <v>30</v>
      </c>
      <c r="F12" s="62" t="s">
        <v>83</v>
      </c>
      <c r="G12" s="61"/>
    </row>
    <row r="13" spans="1:7" x14ac:dyDescent="0.25">
      <c r="A13" s="61"/>
      <c r="B13" s="62"/>
      <c r="C13" s="6">
        <v>5480216</v>
      </c>
      <c r="D13" s="7">
        <v>100</v>
      </c>
      <c r="E13" s="7" t="s">
        <v>31</v>
      </c>
      <c r="F13" s="62"/>
      <c r="G13" s="61"/>
    </row>
    <row r="14" spans="1:7" x14ac:dyDescent="0.25">
      <c r="A14" s="61">
        <v>6</v>
      </c>
      <c r="B14" s="62" t="s">
        <v>37</v>
      </c>
      <c r="C14" s="6">
        <v>6480209</v>
      </c>
      <c r="D14" s="7">
        <v>50</v>
      </c>
      <c r="E14" s="7" t="s">
        <v>30</v>
      </c>
      <c r="F14" s="63"/>
      <c r="G14" s="62" t="s">
        <v>37</v>
      </c>
    </row>
    <row r="15" spans="1:7" x14ac:dyDescent="0.25">
      <c r="A15" s="61"/>
      <c r="B15" s="62"/>
      <c r="C15" s="6">
        <v>5480209</v>
      </c>
      <c r="D15" s="7">
        <v>100</v>
      </c>
      <c r="E15" s="7" t="s">
        <v>31</v>
      </c>
      <c r="F15" s="63"/>
      <c r="G15" s="62"/>
    </row>
    <row r="16" spans="1:7" x14ac:dyDescent="0.25">
      <c r="A16" s="61">
        <v>7</v>
      </c>
      <c r="B16" s="62" t="s">
        <v>38</v>
      </c>
      <c r="C16" s="7">
        <v>6220206</v>
      </c>
      <c r="D16" s="7">
        <v>50</v>
      </c>
      <c r="E16" s="7" t="s">
        <v>30</v>
      </c>
      <c r="F16" s="62" t="s">
        <v>38</v>
      </c>
      <c r="G16" s="61"/>
    </row>
    <row r="17" spans="1:7" x14ac:dyDescent="0.25">
      <c r="A17" s="61"/>
      <c r="B17" s="62"/>
      <c r="C17" s="7">
        <v>5220206</v>
      </c>
      <c r="D17" s="7">
        <v>100</v>
      </c>
      <c r="E17" s="7" t="s">
        <v>31</v>
      </c>
      <c r="F17" s="62"/>
      <c r="G17" s="61"/>
    </row>
    <row r="18" spans="1:7" x14ac:dyDescent="0.25">
      <c r="A18" s="61">
        <v>8</v>
      </c>
      <c r="B18" s="62" t="s">
        <v>39</v>
      </c>
      <c r="C18" s="7">
        <v>6340201</v>
      </c>
      <c r="D18" s="7">
        <v>50</v>
      </c>
      <c r="E18" s="7" t="s">
        <v>30</v>
      </c>
      <c r="F18" s="63"/>
      <c r="G18" s="62" t="s">
        <v>39</v>
      </c>
    </row>
    <row r="19" spans="1:7" x14ac:dyDescent="0.25">
      <c r="A19" s="61"/>
      <c r="B19" s="62"/>
      <c r="C19" s="7">
        <v>5340201</v>
      </c>
      <c r="D19" s="7">
        <v>100</v>
      </c>
      <c r="E19" s="7" t="s">
        <v>31</v>
      </c>
      <c r="F19" s="63"/>
      <c r="G19" s="62"/>
    </row>
    <row r="20" spans="1:7" x14ac:dyDescent="0.25">
      <c r="A20" s="61">
        <v>9</v>
      </c>
      <c r="B20" s="62" t="s">
        <v>40</v>
      </c>
      <c r="C20" s="7">
        <v>6340302</v>
      </c>
      <c r="D20" s="7">
        <v>50</v>
      </c>
      <c r="E20" s="7" t="s">
        <v>30</v>
      </c>
      <c r="F20" s="63"/>
      <c r="G20" s="62" t="s">
        <v>40</v>
      </c>
    </row>
    <row r="21" spans="1:7" x14ac:dyDescent="0.25">
      <c r="A21" s="61"/>
      <c r="B21" s="62"/>
      <c r="C21" s="7">
        <v>5340302</v>
      </c>
      <c r="D21" s="7">
        <v>100</v>
      </c>
      <c r="E21" s="7" t="s">
        <v>31</v>
      </c>
      <c r="F21" s="63"/>
      <c r="G21" s="62"/>
    </row>
    <row r="22" spans="1:7" x14ac:dyDescent="0.25">
      <c r="A22" s="61">
        <v>10</v>
      </c>
      <c r="B22" s="62" t="s">
        <v>41</v>
      </c>
      <c r="C22" s="6">
        <v>6340417</v>
      </c>
      <c r="D22" s="7">
        <v>50</v>
      </c>
      <c r="E22" s="7" t="s">
        <v>30</v>
      </c>
      <c r="F22" s="63"/>
      <c r="G22" s="62" t="s">
        <v>41</v>
      </c>
    </row>
    <row r="23" spans="1:7" x14ac:dyDescent="0.25">
      <c r="A23" s="61"/>
      <c r="B23" s="62"/>
      <c r="C23" s="6">
        <v>5340417</v>
      </c>
      <c r="D23" s="7">
        <v>100</v>
      </c>
      <c r="E23" s="7" t="s">
        <v>31</v>
      </c>
      <c r="F23" s="63"/>
      <c r="G23" s="62"/>
    </row>
    <row r="24" spans="1:7" ht="33" x14ac:dyDescent="0.25">
      <c r="A24" s="7">
        <v>11</v>
      </c>
      <c r="B24" s="8" t="s">
        <v>42</v>
      </c>
      <c r="C24" s="7">
        <v>5510217</v>
      </c>
      <c r="D24" s="7">
        <v>100</v>
      </c>
      <c r="E24" s="7" t="s">
        <v>31</v>
      </c>
      <c r="F24" s="8" t="s">
        <v>43</v>
      </c>
      <c r="G24" s="10"/>
    </row>
    <row r="25" spans="1:7" x14ac:dyDescent="0.25">
      <c r="A25" s="61">
        <v>12</v>
      </c>
      <c r="B25" s="62" t="s">
        <v>44</v>
      </c>
      <c r="C25" s="7">
        <v>6510201</v>
      </c>
      <c r="D25" s="7">
        <v>50</v>
      </c>
      <c r="E25" s="7" t="s">
        <v>30</v>
      </c>
      <c r="F25" s="62" t="s">
        <v>44</v>
      </c>
      <c r="G25" s="63"/>
    </row>
    <row r="26" spans="1:7" x14ac:dyDescent="0.25">
      <c r="A26" s="61"/>
      <c r="B26" s="62"/>
      <c r="C26" s="11">
        <v>5510201</v>
      </c>
      <c r="D26" s="11">
        <v>100</v>
      </c>
      <c r="E26" s="11" t="s">
        <v>31</v>
      </c>
      <c r="F26" s="62"/>
      <c r="G26" s="63"/>
    </row>
    <row r="27" spans="1:7" x14ac:dyDescent="0.25">
      <c r="A27" s="61">
        <v>13</v>
      </c>
      <c r="B27" s="8" t="s">
        <v>45</v>
      </c>
      <c r="C27" s="7">
        <v>6510212</v>
      </c>
      <c r="D27" s="7">
        <v>50</v>
      </c>
      <c r="E27" s="7" t="s">
        <v>30</v>
      </c>
      <c r="F27" s="62" t="s">
        <v>46</v>
      </c>
      <c r="G27" s="63"/>
    </row>
    <row r="28" spans="1:7" x14ac:dyDescent="0.25">
      <c r="A28" s="61"/>
      <c r="B28" s="8" t="s">
        <v>47</v>
      </c>
      <c r="C28" s="7">
        <v>5510212</v>
      </c>
      <c r="D28" s="7">
        <v>100</v>
      </c>
      <c r="E28" s="7" t="s">
        <v>31</v>
      </c>
      <c r="F28" s="62"/>
      <c r="G28" s="63"/>
    </row>
    <row r="29" spans="1:7" x14ac:dyDescent="0.25">
      <c r="A29" s="61">
        <v>14</v>
      </c>
      <c r="B29" s="62" t="s">
        <v>48</v>
      </c>
      <c r="C29" s="7">
        <v>6520149</v>
      </c>
      <c r="D29" s="7">
        <v>50</v>
      </c>
      <c r="E29" s="7" t="s">
        <v>30</v>
      </c>
      <c r="F29" s="62" t="s">
        <v>49</v>
      </c>
      <c r="G29" s="63"/>
    </row>
    <row r="30" spans="1:7" x14ac:dyDescent="0.25">
      <c r="A30" s="61"/>
      <c r="B30" s="62"/>
      <c r="C30" s="7">
        <v>5520149</v>
      </c>
      <c r="D30" s="7">
        <v>100</v>
      </c>
      <c r="E30" s="7" t="s">
        <v>31</v>
      </c>
      <c r="F30" s="62"/>
      <c r="G30" s="63"/>
    </row>
    <row r="31" spans="1:7" x14ac:dyDescent="0.25">
      <c r="A31" s="61">
        <v>15</v>
      </c>
      <c r="B31" s="62" t="s">
        <v>50</v>
      </c>
      <c r="C31" s="7">
        <v>6520155</v>
      </c>
      <c r="D31" s="7">
        <v>50</v>
      </c>
      <c r="E31" s="7" t="s">
        <v>30</v>
      </c>
      <c r="F31" s="62" t="s">
        <v>51</v>
      </c>
      <c r="G31" s="63"/>
    </row>
    <row r="32" spans="1:7" x14ac:dyDescent="0.25">
      <c r="A32" s="61"/>
      <c r="B32" s="62"/>
      <c r="C32" s="7">
        <v>5520155</v>
      </c>
      <c r="D32" s="7">
        <v>100</v>
      </c>
      <c r="E32" s="7" t="s">
        <v>31</v>
      </c>
      <c r="F32" s="62"/>
      <c r="G32" s="63"/>
    </row>
    <row r="33" spans="1:7" x14ac:dyDescent="0.25">
      <c r="A33" s="61">
        <v>16</v>
      </c>
      <c r="B33" s="62" t="s">
        <v>14</v>
      </c>
      <c r="C33" s="7">
        <v>6520121</v>
      </c>
      <c r="D33" s="7">
        <v>50</v>
      </c>
      <c r="E33" s="7" t="s">
        <v>30</v>
      </c>
      <c r="F33" s="63"/>
      <c r="G33" s="62" t="s">
        <v>14</v>
      </c>
    </row>
    <row r="34" spans="1:7" x14ac:dyDescent="0.25">
      <c r="A34" s="61"/>
      <c r="B34" s="62"/>
      <c r="C34" s="7">
        <v>5520121</v>
      </c>
      <c r="D34" s="7">
        <v>100</v>
      </c>
      <c r="E34" s="7" t="s">
        <v>31</v>
      </c>
      <c r="F34" s="63"/>
      <c r="G34" s="62"/>
    </row>
    <row r="35" spans="1:7" x14ac:dyDescent="0.25">
      <c r="A35" s="61">
        <v>17</v>
      </c>
      <c r="B35" s="62" t="s">
        <v>19</v>
      </c>
      <c r="C35" s="7">
        <v>6510216</v>
      </c>
      <c r="D35" s="7">
        <v>50</v>
      </c>
      <c r="E35" s="7" t="s">
        <v>30</v>
      </c>
      <c r="F35" s="63"/>
      <c r="G35" s="62" t="s">
        <v>19</v>
      </c>
    </row>
    <row r="36" spans="1:7" x14ac:dyDescent="0.25">
      <c r="A36" s="61"/>
      <c r="B36" s="62"/>
      <c r="C36" s="7">
        <v>5510216</v>
      </c>
      <c r="D36" s="7">
        <v>100</v>
      </c>
      <c r="E36" s="7" t="s">
        <v>31</v>
      </c>
      <c r="F36" s="63"/>
      <c r="G36" s="62"/>
    </row>
    <row r="37" spans="1:7" x14ac:dyDescent="0.25">
      <c r="A37" s="61">
        <v>18</v>
      </c>
      <c r="B37" s="62" t="s">
        <v>52</v>
      </c>
      <c r="C37" s="7">
        <v>6510412</v>
      </c>
      <c r="D37" s="7">
        <v>50</v>
      </c>
      <c r="E37" s="7" t="s">
        <v>30</v>
      </c>
      <c r="F37" s="62" t="s">
        <v>53</v>
      </c>
      <c r="G37" s="63"/>
    </row>
    <row r="38" spans="1:7" x14ac:dyDescent="0.25">
      <c r="A38" s="61"/>
      <c r="B38" s="62"/>
      <c r="C38" s="7">
        <v>5510412</v>
      </c>
      <c r="D38" s="7">
        <v>100</v>
      </c>
      <c r="E38" s="7" t="s">
        <v>31</v>
      </c>
      <c r="F38" s="62"/>
      <c r="G38" s="63"/>
    </row>
    <row r="39" spans="1:7" ht="33" x14ac:dyDescent="0.25">
      <c r="A39" s="7">
        <v>19</v>
      </c>
      <c r="B39" s="8" t="s">
        <v>54</v>
      </c>
      <c r="C39" s="7">
        <v>5510414</v>
      </c>
      <c r="D39" s="7">
        <v>100</v>
      </c>
      <c r="E39" s="7" t="s">
        <v>31</v>
      </c>
      <c r="F39" s="8" t="s">
        <v>53</v>
      </c>
      <c r="G39" s="10"/>
    </row>
    <row r="40" spans="1:7" x14ac:dyDescent="0.25">
      <c r="A40" s="61">
        <v>20</v>
      </c>
      <c r="B40" s="62" t="s">
        <v>55</v>
      </c>
      <c r="C40" s="7">
        <v>6510211</v>
      </c>
      <c r="D40" s="7">
        <v>50</v>
      </c>
      <c r="E40" s="7" t="s">
        <v>30</v>
      </c>
      <c r="F40" s="62" t="s">
        <v>55</v>
      </c>
      <c r="G40" s="63"/>
    </row>
    <row r="41" spans="1:7" x14ac:dyDescent="0.25">
      <c r="A41" s="61"/>
      <c r="B41" s="62"/>
      <c r="C41" s="7">
        <v>5510211</v>
      </c>
      <c r="D41" s="7">
        <v>100</v>
      </c>
      <c r="E41" s="7" t="s">
        <v>31</v>
      </c>
      <c r="F41" s="62"/>
      <c r="G41" s="63"/>
    </row>
    <row r="42" spans="1:7" x14ac:dyDescent="0.25">
      <c r="A42" s="61">
        <v>21</v>
      </c>
      <c r="B42" s="62" t="s">
        <v>56</v>
      </c>
      <c r="C42" s="7">
        <v>6520205</v>
      </c>
      <c r="D42" s="7">
        <v>50</v>
      </c>
      <c r="E42" s="7" t="s">
        <v>30</v>
      </c>
      <c r="F42" s="62" t="s">
        <v>57</v>
      </c>
      <c r="G42" s="63"/>
    </row>
    <row r="43" spans="1:7" x14ac:dyDescent="0.25">
      <c r="A43" s="61"/>
      <c r="B43" s="62"/>
      <c r="C43" s="7">
        <v>5520205</v>
      </c>
      <c r="D43" s="7">
        <v>100</v>
      </c>
      <c r="E43" s="7" t="s">
        <v>31</v>
      </c>
      <c r="F43" s="62"/>
      <c r="G43" s="63"/>
    </row>
    <row r="44" spans="1:7" x14ac:dyDescent="0.25">
      <c r="A44" s="61">
        <v>22</v>
      </c>
      <c r="B44" s="62" t="s">
        <v>58</v>
      </c>
      <c r="C44" s="7">
        <v>6520255</v>
      </c>
      <c r="D44" s="7">
        <v>50</v>
      </c>
      <c r="E44" s="7" t="s">
        <v>30</v>
      </c>
      <c r="F44" s="62" t="s">
        <v>57</v>
      </c>
      <c r="G44" s="63"/>
    </row>
    <row r="45" spans="1:7" x14ac:dyDescent="0.25">
      <c r="A45" s="61"/>
      <c r="B45" s="62"/>
      <c r="C45" s="7">
        <v>5520255</v>
      </c>
      <c r="D45" s="7">
        <v>100</v>
      </c>
      <c r="E45" s="7" t="s">
        <v>31</v>
      </c>
      <c r="F45" s="62"/>
      <c r="G45" s="63"/>
    </row>
    <row r="46" spans="1:7" x14ac:dyDescent="0.25">
      <c r="A46" s="61">
        <v>23</v>
      </c>
      <c r="B46" s="62" t="s">
        <v>59</v>
      </c>
      <c r="C46" s="7">
        <v>6520114</v>
      </c>
      <c r="D46" s="7">
        <v>50</v>
      </c>
      <c r="E46" s="7" t="s">
        <v>30</v>
      </c>
      <c r="F46" s="63"/>
      <c r="G46" s="62" t="s">
        <v>59</v>
      </c>
    </row>
    <row r="47" spans="1:7" x14ac:dyDescent="0.25">
      <c r="A47" s="61"/>
      <c r="B47" s="62"/>
      <c r="C47" s="7">
        <v>5520114</v>
      </c>
      <c r="D47" s="7">
        <v>100</v>
      </c>
      <c r="E47" s="7" t="s">
        <v>31</v>
      </c>
      <c r="F47" s="63"/>
      <c r="G47" s="62"/>
    </row>
    <row r="48" spans="1:7" x14ac:dyDescent="0.25">
      <c r="A48" s="61">
        <v>24</v>
      </c>
      <c r="B48" s="62" t="s">
        <v>60</v>
      </c>
      <c r="C48" s="7">
        <v>6510303</v>
      </c>
      <c r="D48" s="7">
        <v>50</v>
      </c>
      <c r="E48" s="7" t="s">
        <v>30</v>
      </c>
      <c r="F48" s="62" t="s">
        <v>60</v>
      </c>
      <c r="G48" s="63"/>
    </row>
    <row r="49" spans="1:7" x14ac:dyDescent="0.25">
      <c r="A49" s="61"/>
      <c r="B49" s="62"/>
      <c r="C49" s="7">
        <v>5510303</v>
      </c>
      <c r="D49" s="7">
        <v>100</v>
      </c>
      <c r="E49" s="7" t="s">
        <v>31</v>
      </c>
      <c r="F49" s="62"/>
      <c r="G49" s="63"/>
    </row>
    <row r="50" spans="1:7" x14ac:dyDescent="0.25">
      <c r="A50" s="61">
        <v>25</v>
      </c>
      <c r="B50" s="62" t="s">
        <v>61</v>
      </c>
      <c r="C50" s="7">
        <v>6520224</v>
      </c>
      <c r="D50" s="7">
        <v>50</v>
      </c>
      <c r="E50" s="7" t="s">
        <v>30</v>
      </c>
      <c r="F50" s="62" t="s">
        <v>60</v>
      </c>
      <c r="G50" s="63"/>
    </row>
    <row r="51" spans="1:7" x14ac:dyDescent="0.25">
      <c r="A51" s="61"/>
      <c r="B51" s="62"/>
      <c r="C51" s="7">
        <v>5520224</v>
      </c>
      <c r="D51" s="7">
        <v>100</v>
      </c>
      <c r="E51" s="7" t="s">
        <v>31</v>
      </c>
      <c r="F51" s="62"/>
      <c r="G51" s="63"/>
    </row>
    <row r="52" spans="1:7" x14ac:dyDescent="0.25">
      <c r="A52" s="61">
        <v>26</v>
      </c>
      <c r="B52" s="62" t="s">
        <v>62</v>
      </c>
      <c r="C52" s="7">
        <v>6520226</v>
      </c>
      <c r="D52" s="7">
        <v>50</v>
      </c>
      <c r="E52" s="7" t="s">
        <v>30</v>
      </c>
      <c r="F52" s="62" t="s">
        <v>60</v>
      </c>
      <c r="G52" s="63"/>
    </row>
    <row r="53" spans="1:7" x14ac:dyDescent="0.25">
      <c r="A53" s="61"/>
      <c r="B53" s="62"/>
      <c r="C53" s="7">
        <v>5520226</v>
      </c>
      <c r="D53" s="7">
        <v>100</v>
      </c>
      <c r="E53" s="7" t="s">
        <v>31</v>
      </c>
      <c r="F53" s="62"/>
      <c r="G53" s="63"/>
    </row>
    <row r="54" spans="1:7" x14ac:dyDescent="0.25">
      <c r="A54" s="61">
        <v>27</v>
      </c>
      <c r="B54" s="62" t="s">
        <v>63</v>
      </c>
      <c r="C54" s="7">
        <v>6520239</v>
      </c>
      <c r="D54" s="7">
        <v>50</v>
      </c>
      <c r="E54" s="7" t="s">
        <v>30</v>
      </c>
      <c r="F54" s="62" t="s">
        <v>60</v>
      </c>
      <c r="G54" s="63"/>
    </row>
    <row r="55" spans="1:7" x14ac:dyDescent="0.25">
      <c r="A55" s="61"/>
      <c r="B55" s="62"/>
      <c r="C55" s="7">
        <v>5520239</v>
      </c>
      <c r="D55" s="7">
        <v>100</v>
      </c>
      <c r="E55" s="7" t="s">
        <v>31</v>
      </c>
      <c r="F55" s="62"/>
      <c r="G55" s="63"/>
    </row>
    <row r="56" spans="1:7" x14ac:dyDescent="0.25">
      <c r="A56" s="61">
        <v>28</v>
      </c>
      <c r="B56" s="62" t="s">
        <v>64</v>
      </c>
      <c r="C56" s="7">
        <v>6520201</v>
      </c>
      <c r="D56" s="7">
        <v>50</v>
      </c>
      <c r="E56" s="7" t="s">
        <v>30</v>
      </c>
      <c r="F56" s="62" t="s">
        <v>65</v>
      </c>
      <c r="G56" s="63"/>
    </row>
    <row r="57" spans="1:7" x14ac:dyDescent="0.25">
      <c r="A57" s="61"/>
      <c r="B57" s="62"/>
      <c r="C57" s="7">
        <v>5520201</v>
      </c>
      <c r="D57" s="7">
        <v>100</v>
      </c>
      <c r="E57" s="7" t="s">
        <v>31</v>
      </c>
      <c r="F57" s="62"/>
      <c r="G57" s="63"/>
    </row>
    <row r="58" spans="1:7" x14ac:dyDescent="0.25">
      <c r="A58" s="61">
        <v>29</v>
      </c>
      <c r="B58" s="62" t="s">
        <v>66</v>
      </c>
      <c r="C58" s="7">
        <v>6520218</v>
      </c>
      <c r="D58" s="7">
        <v>50</v>
      </c>
      <c r="E58" s="7" t="s">
        <v>30</v>
      </c>
      <c r="F58" s="62" t="s">
        <v>67</v>
      </c>
      <c r="G58" s="10"/>
    </row>
    <row r="59" spans="1:7" x14ac:dyDescent="0.25">
      <c r="A59" s="61"/>
      <c r="B59" s="62"/>
      <c r="C59" s="7">
        <v>5520218</v>
      </c>
      <c r="D59" s="7">
        <v>100</v>
      </c>
      <c r="E59" s="7" t="s">
        <v>31</v>
      </c>
      <c r="F59" s="62"/>
      <c r="G59" s="10"/>
    </row>
    <row r="60" spans="1:7" x14ac:dyDescent="0.25">
      <c r="A60" s="61">
        <v>30</v>
      </c>
      <c r="B60" s="62" t="s">
        <v>68</v>
      </c>
      <c r="C60" s="7">
        <v>6520221</v>
      </c>
      <c r="D60" s="7">
        <v>50</v>
      </c>
      <c r="E60" s="7" t="s">
        <v>30</v>
      </c>
      <c r="F60" s="62" t="s">
        <v>67</v>
      </c>
      <c r="G60" s="63"/>
    </row>
    <row r="61" spans="1:7" x14ac:dyDescent="0.25">
      <c r="A61" s="61"/>
      <c r="B61" s="62"/>
      <c r="C61" s="7">
        <v>5520221</v>
      </c>
      <c r="D61" s="7">
        <v>100</v>
      </c>
      <c r="E61" s="7" t="s">
        <v>31</v>
      </c>
      <c r="F61" s="62"/>
      <c r="G61" s="63"/>
    </row>
    <row r="62" spans="1:7" ht="33" x14ac:dyDescent="0.25">
      <c r="A62" s="61">
        <v>31</v>
      </c>
      <c r="B62" s="8" t="s">
        <v>69</v>
      </c>
      <c r="C62" s="7">
        <v>6510305</v>
      </c>
      <c r="D62" s="7">
        <v>50</v>
      </c>
      <c r="E62" s="7" t="s">
        <v>30</v>
      </c>
      <c r="F62" s="62" t="s">
        <v>70</v>
      </c>
      <c r="G62" s="63"/>
    </row>
    <row r="63" spans="1:7" ht="33" x14ac:dyDescent="0.25">
      <c r="A63" s="61"/>
      <c r="B63" s="8" t="s">
        <v>71</v>
      </c>
      <c r="C63" s="7">
        <v>5510305</v>
      </c>
      <c r="D63" s="7">
        <v>100</v>
      </c>
      <c r="E63" s="7" t="s">
        <v>31</v>
      </c>
      <c r="F63" s="62"/>
      <c r="G63" s="63"/>
    </row>
    <row r="64" spans="1:7" x14ac:dyDescent="0.25">
      <c r="A64" s="61">
        <v>32</v>
      </c>
      <c r="B64" s="62" t="s">
        <v>72</v>
      </c>
      <c r="C64" s="7">
        <v>6520235</v>
      </c>
      <c r="D64" s="7">
        <v>50</v>
      </c>
      <c r="E64" s="7" t="s">
        <v>30</v>
      </c>
      <c r="F64" s="62" t="s">
        <v>70</v>
      </c>
      <c r="G64" s="63"/>
    </row>
    <row r="65" spans="1:7" x14ac:dyDescent="0.25">
      <c r="A65" s="61"/>
      <c r="B65" s="62"/>
      <c r="C65" s="7">
        <v>5520235</v>
      </c>
      <c r="D65" s="7">
        <v>100</v>
      </c>
      <c r="E65" s="7" t="s">
        <v>31</v>
      </c>
      <c r="F65" s="62"/>
      <c r="G65" s="63"/>
    </row>
    <row r="66" spans="1:7" x14ac:dyDescent="0.25">
      <c r="A66" s="61">
        <v>33</v>
      </c>
      <c r="B66" s="62" t="s">
        <v>73</v>
      </c>
      <c r="C66" s="7">
        <v>6510304</v>
      </c>
      <c r="D66" s="7">
        <v>50</v>
      </c>
      <c r="E66" s="7" t="s">
        <v>30</v>
      </c>
      <c r="F66" s="63"/>
      <c r="G66" s="62" t="s">
        <v>18</v>
      </c>
    </row>
    <row r="67" spans="1:7" x14ac:dyDescent="0.25">
      <c r="A67" s="61"/>
      <c r="B67" s="62"/>
      <c r="C67" s="7">
        <v>5510304</v>
      </c>
      <c r="D67" s="7">
        <v>100</v>
      </c>
      <c r="E67" s="7" t="s">
        <v>31</v>
      </c>
      <c r="F67" s="63"/>
      <c r="G67" s="62"/>
    </row>
    <row r="68" spans="1:7" x14ac:dyDescent="0.25">
      <c r="A68" s="61">
        <v>34</v>
      </c>
      <c r="B68" s="62" t="s">
        <v>74</v>
      </c>
      <c r="C68" s="7">
        <v>6520217</v>
      </c>
      <c r="D68" s="7">
        <v>50</v>
      </c>
      <c r="E68" s="7" t="s">
        <v>30</v>
      </c>
      <c r="F68" s="63"/>
      <c r="G68" s="62" t="s">
        <v>74</v>
      </c>
    </row>
    <row r="69" spans="1:7" x14ac:dyDescent="0.25">
      <c r="A69" s="61"/>
      <c r="B69" s="62"/>
      <c r="C69" s="7">
        <v>5520217</v>
      </c>
      <c r="D69" s="7">
        <v>100</v>
      </c>
      <c r="E69" s="7" t="s">
        <v>31</v>
      </c>
      <c r="F69" s="63"/>
      <c r="G69" s="62"/>
    </row>
    <row r="70" spans="1:7" x14ac:dyDescent="0.25">
      <c r="A70" s="61">
        <v>35</v>
      </c>
      <c r="B70" s="62" t="s">
        <v>16</v>
      </c>
      <c r="C70" s="7">
        <v>6520225</v>
      </c>
      <c r="D70" s="7">
        <v>50</v>
      </c>
      <c r="E70" s="7" t="s">
        <v>30</v>
      </c>
      <c r="F70" s="63"/>
      <c r="G70" s="62" t="s">
        <v>16</v>
      </c>
    </row>
    <row r="71" spans="1:7" x14ac:dyDescent="0.25">
      <c r="A71" s="61"/>
      <c r="B71" s="62"/>
      <c r="C71" s="7">
        <v>5520225</v>
      </c>
      <c r="D71" s="7">
        <v>100</v>
      </c>
      <c r="E71" s="7" t="s">
        <v>31</v>
      </c>
      <c r="F71" s="63"/>
      <c r="G71" s="62"/>
    </row>
    <row r="72" spans="1:7" x14ac:dyDescent="0.25">
      <c r="A72" s="61">
        <v>36</v>
      </c>
      <c r="B72" s="62" t="s">
        <v>17</v>
      </c>
      <c r="C72" s="7">
        <v>6520227</v>
      </c>
      <c r="D72" s="7">
        <v>50</v>
      </c>
      <c r="E72" s="7" t="s">
        <v>30</v>
      </c>
      <c r="F72" s="63"/>
      <c r="G72" s="62" t="s">
        <v>17</v>
      </c>
    </row>
    <row r="73" spans="1:7" x14ac:dyDescent="0.25">
      <c r="A73" s="61"/>
      <c r="B73" s="62"/>
      <c r="C73" s="7">
        <v>5520227</v>
      </c>
      <c r="D73" s="7">
        <v>100</v>
      </c>
      <c r="E73" s="7" t="s">
        <v>31</v>
      </c>
      <c r="F73" s="63"/>
      <c r="G73" s="62"/>
    </row>
    <row r="74" spans="1:7" x14ac:dyDescent="0.25">
      <c r="A74" s="61">
        <v>37</v>
      </c>
      <c r="B74" s="8" t="s">
        <v>75</v>
      </c>
      <c r="C74" s="6">
        <v>6540204</v>
      </c>
      <c r="D74" s="7">
        <v>50</v>
      </c>
      <c r="E74" s="7" t="s">
        <v>30</v>
      </c>
      <c r="F74" s="62" t="s">
        <v>76</v>
      </c>
      <c r="G74" s="63"/>
    </row>
    <row r="75" spans="1:7" x14ac:dyDescent="0.25">
      <c r="A75" s="61"/>
      <c r="B75" s="8" t="s">
        <v>77</v>
      </c>
      <c r="C75" s="6">
        <v>5540204</v>
      </c>
      <c r="D75" s="7">
        <v>100</v>
      </c>
      <c r="E75" s="7" t="s">
        <v>31</v>
      </c>
      <c r="F75" s="62"/>
      <c r="G75" s="63"/>
    </row>
    <row r="76" spans="1:7" x14ac:dyDescent="0.25">
      <c r="A76" s="61">
        <v>38</v>
      </c>
      <c r="B76" s="62" t="s">
        <v>78</v>
      </c>
      <c r="C76" s="12">
        <v>6540206</v>
      </c>
      <c r="D76" s="11">
        <v>50</v>
      </c>
      <c r="E76" s="11" t="s">
        <v>30</v>
      </c>
      <c r="F76" s="62" t="s">
        <v>76</v>
      </c>
      <c r="G76" s="63"/>
    </row>
    <row r="77" spans="1:7" x14ac:dyDescent="0.25">
      <c r="A77" s="61"/>
      <c r="B77" s="62"/>
      <c r="C77" s="6">
        <v>5540206</v>
      </c>
      <c r="D77" s="7">
        <v>100</v>
      </c>
      <c r="E77" s="7" t="s">
        <v>31</v>
      </c>
      <c r="F77" s="62"/>
      <c r="G77" s="63"/>
    </row>
    <row r="78" spans="1:7" x14ac:dyDescent="0.25">
      <c r="A78" s="61">
        <v>39</v>
      </c>
      <c r="B78" s="62" t="s">
        <v>79</v>
      </c>
      <c r="C78" s="6">
        <v>6540205</v>
      </c>
      <c r="D78" s="7">
        <v>50</v>
      </c>
      <c r="E78" s="7" t="s">
        <v>30</v>
      </c>
      <c r="F78" s="63"/>
      <c r="G78" s="62" t="s">
        <v>79</v>
      </c>
    </row>
    <row r="79" spans="1:7" x14ac:dyDescent="0.25">
      <c r="A79" s="61"/>
      <c r="B79" s="62"/>
      <c r="C79" s="6">
        <v>5540205</v>
      </c>
      <c r="D79" s="7">
        <v>100</v>
      </c>
      <c r="E79" s="7" t="s">
        <v>31</v>
      </c>
      <c r="F79" s="63"/>
      <c r="G79" s="62"/>
    </row>
    <row r="80" spans="1:7" x14ac:dyDescent="0.25">
      <c r="A80" s="61">
        <v>40</v>
      </c>
      <c r="B80" s="62" t="s">
        <v>80</v>
      </c>
      <c r="C80" s="6">
        <v>6540207</v>
      </c>
      <c r="D80" s="7">
        <v>50</v>
      </c>
      <c r="E80" s="7" t="s">
        <v>30</v>
      </c>
      <c r="F80" s="63"/>
      <c r="G80" s="62" t="s">
        <v>80</v>
      </c>
    </row>
    <row r="81" spans="1:7" x14ac:dyDescent="0.25">
      <c r="A81" s="61"/>
      <c r="B81" s="62"/>
      <c r="C81" s="6">
        <v>5540207</v>
      </c>
      <c r="D81" s="7">
        <v>100</v>
      </c>
      <c r="E81" s="7" t="s">
        <v>31</v>
      </c>
      <c r="F81" s="63"/>
      <c r="G81" s="62"/>
    </row>
  </sheetData>
  <mergeCells count="148">
    <mergeCell ref="A8:A9"/>
    <mergeCell ref="F8:F9"/>
    <mergeCell ref="G8:G9"/>
    <mergeCell ref="A10:A11"/>
    <mergeCell ref="B10:B11"/>
    <mergeCell ref="F10:F11"/>
    <mergeCell ref="G10:G11"/>
    <mergeCell ref="A4:A5"/>
    <mergeCell ref="B4:B5"/>
    <mergeCell ref="F4:F5"/>
    <mergeCell ref="G4:G5"/>
    <mergeCell ref="A6:A7"/>
    <mergeCell ref="B6:B7"/>
    <mergeCell ref="F6:F7"/>
    <mergeCell ref="G6:G7"/>
    <mergeCell ref="A18:A19"/>
    <mergeCell ref="B18:B19"/>
    <mergeCell ref="F18:F19"/>
    <mergeCell ref="G18:G19"/>
    <mergeCell ref="A20:A21"/>
    <mergeCell ref="B20:B21"/>
    <mergeCell ref="F20:F21"/>
    <mergeCell ref="G20:G21"/>
    <mergeCell ref="G12:G13"/>
    <mergeCell ref="A14:A15"/>
    <mergeCell ref="B14:B15"/>
    <mergeCell ref="F14:F15"/>
    <mergeCell ref="G14:G15"/>
    <mergeCell ref="A16:A17"/>
    <mergeCell ref="B16:B17"/>
    <mergeCell ref="F16:F17"/>
    <mergeCell ref="G16:G17"/>
    <mergeCell ref="A12:A13"/>
    <mergeCell ref="B12:B13"/>
    <mergeCell ref="F12:F13"/>
    <mergeCell ref="A27:A28"/>
    <mergeCell ref="F27:F28"/>
    <mergeCell ref="G27:G28"/>
    <mergeCell ref="A29:A30"/>
    <mergeCell ref="B29:B30"/>
    <mergeCell ref="F29:F30"/>
    <mergeCell ref="G29:G30"/>
    <mergeCell ref="A22:A23"/>
    <mergeCell ref="B22:B23"/>
    <mergeCell ref="F22:F23"/>
    <mergeCell ref="G22:G23"/>
    <mergeCell ref="A25:A26"/>
    <mergeCell ref="B25:B26"/>
    <mergeCell ref="F25:F26"/>
    <mergeCell ref="G25:G26"/>
    <mergeCell ref="A35:A36"/>
    <mergeCell ref="B35:B36"/>
    <mergeCell ref="F35:F36"/>
    <mergeCell ref="G35:G36"/>
    <mergeCell ref="A37:A38"/>
    <mergeCell ref="B37:B38"/>
    <mergeCell ref="F37:F38"/>
    <mergeCell ref="G37:G38"/>
    <mergeCell ref="A31:A32"/>
    <mergeCell ref="B31:B32"/>
    <mergeCell ref="F31:F32"/>
    <mergeCell ref="G31:G32"/>
    <mergeCell ref="A33:A34"/>
    <mergeCell ref="B33:B34"/>
    <mergeCell ref="F33:F34"/>
    <mergeCell ref="G33:G34"/>
    <mergeCell ref="A44:A45"/>
    <mergeCell ref="B44:B45"/>
    <mergeCell ref="F44:F45"/>
    <mergeCell ref="G44:G45"/>
    <mergeCell ref="A46:A47"/>
    <mergeCell ref="B46:B47"/>
    <mergeCell ref="F46:F47"/>
    <mergeCell ref="G46:G47"/>
    <mergeCell ref="A40:A41"/>
    <mergeCell ref="B40:B41"/>
    <mergeCell ref="F40:F41"/>
    <mergeCell ref="G40:G41"/>
    <mergeCell ref="A42:A43"/>
    <mergeCell ref="B42:B43"/>
    <mergeCell ref="F42:F43"/>
    <mergeCell ref="G42:G43"/>
    <mergeCell ref="A52:A53"/>
    <mergeCell ref="B52:B53"/>
    <mergeCell ref="F52:F53"/>
    <mergeCell ref="G52:G53"/>
    <mergeCell ref="A54:A55"/>
    <mergeCell ref="B54:B55"/>
    <mergeCell ref="F54:F55"/>
    <mergeCell ref="G54:G55"/>
    <mergeCell ref="A48:A49"/>
    <mergeCell ref="B48:B49"/>
    <mergeCell ref="F48:F49"/>
    <mergeCell ref="G48:G49"/>
    <mergeCell ref="A50:A51"/>
    <mergeCell ref="B50:B51"/>
    <mergeCell ref="F50:F51"/>
    <mergeCell ref="G50:G51"/>
    <mergeCell ref="A60:A61"/>
    <mergeCell ref="B60:B61"/>
    <mergeCell ref="F60:F61"/>
    <mergeCell ref="G60:G61"/>
    <mergeCell ref="A62:A63"/>
    <mergeCell ref="F62:F63"/>
    <mergeCell ref="G62:G63"/>
    <mergeCell ref="A56:A57"/>
    <mergeCell ref="B56:B57"/>
    <mergeCell ref="F56:F57"/>
    <mergeCell ref="G56:G57"/>
    <mergeCell ref="A58:A59"/>
    <mergeCell ref="B58:B59"/>
    <mergeCell ref="F58:F59"/>
    <mergeCell ref="A70:A71"/>
    <mergeCell ref="B70:B71"/>
    <mergeCell ref="F70:F71"/>
    <mergeCell ref="G70:G71"/>
    <mergeCell ref="A64:A65"/>
    <mergeCell ref="B64:B65"/>
    <mergeCell ref="F64:F65"/>
    <mergeCell ref="G64:G65"/>
    <mergeCell ref="A66:A67"/>
    <mergeCell ref="B66:B67"/>
    <mergeCell ref="F66:F67"/>
    <mergeCell ref="G66:G67"/>
    <mergeCell ref="A80:A81"/>
    <mergeCell ref="B80:B81"/>
    <mergeCell ref="F80:F81"/>
    <mergeCell ref="G80:G81"/>
    <mergeCell ref="A1:G1"/>
    <mergeCell ref="G76:G77"/>
    <mergeCell ref="A78:A79"/>
    <mergeCell ref="B78:B79"/>
    <mergeCell ref="F78:F79"/>
    <mergeCell ref="G78:G79"/>
    <mergeCell ref="A76:A77"/>
    <mergeCell ref="B76:B77"/>
    <mergeCell ref="F76:F77"/>
    <mergeCell ref="A72:A73"/>
    <mergeCell ref="B72:B73"/>
    <mergeCell ref="F72:F73"/>
    <mergeCell ref="G72:G73"/>
    <mergeCell ref="A74:A75"/>
    <mergeCell ref="F74:F75"/>
    <mergeCell ref="G74:G75"/>
    <mergeCell ref="A68:A69"/>
    <mergeCell ref="B68:B69"/>
    <mergeCell ref="F68:F69"/>
    <mergeCell ref="G68:G69"/>
  </mergeCells>
  <printOptions horizontalCentered="1"/>
  <pageMargins left="0.48" right="0.41" top="0.65" bottom="0.67" header="0.3" footer="0.3"/>
  <pageSetup paperSize="9" orientation="landscape" verticalDpi="0"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topLeftCell="B13" workbookViewId="0">
      <selection activeCell="E43" sqref="E43"/>
    </sheetView>
  </sheetViews>
  <sheetFormatPr defaultRowHeight="15" x14ac:dyDescent="0.25"/>
  <cols>
    <col min="1" max="1" width="5.28515625" customWidth="1"/>
    <col min="2" max="2" width="38.85546875" customWidth="1"/>
    <col min="3" max="3" width="32" customWidth="1"/>
    <col min="4" max="4" width="21.42578125" customWidth="1"/>
    <col min="5" max="5" width="21.5703125" style="35" customWidth="1"/>
    <col min="6" max="7" width="11.28515625" customWidth="1"/>
    <col min="8" max="8" width="12" customWidth="1"/>
  </cols>
  <sheetData>
    <row r="1" spans="1:8" s="5" customFormat="1" ht="59.25" customHeight="1" x14ac:dyDescent="0.25">
      <c r="A1" s="64" t="s">
        <v>89</v>
      </c>
      <c r="B1" s="65"/>
      <c r="C1" s="65"/>
      <c r="D1" s="65"/>
      <c r="E1" s="65"/>
    </row>
    <row r="2" spans="1:8" s="5" customFormat="1" ht="16.5" x14ac:dyDescent="0.25">
      <c r="E2" s="34"/>
    </row>
    <row r="3" spans="1:8" s="5" customFormat="1" ht="33" customHeight="1" x14ac:dyDescent="0.25">
      <c r="A3" s="13"/>
      <c r="B3" s="13" t="s">
        <v>25</v>
      </c>
      <c r="C3" s="13" t="s">
        <v>96</v>
      </c>
      <c r="D3" s="13" t="s">
        <v>26</v>
      </c>
      <c r="E3" s="13" t="s">
        <v>128</v>
      </c>
      <c r="F3" s="45" t="s">
        <v>150</v>
      </c>
      <c r="G3" s="45" t="s">
        <v>151</v>
      </c>
      <c r="H3" s="45" t="s">
        <v>151</v>
      </c>
    </row>
    <row r="4" spans="1:8" s="5" customFormat="1" ht="33" customHeight="1" x14ac:dyDescent="0.25">
      <c r="A4" s="13" t="s">
        <v>88</v>
      </c>
      <c r="B4" s="13" t="s">
        <v>97</v>
      </c>
      <c r="C4" s="13"/>
      <c r="D4" s="13"/>
      <c r="E4" s="39">
        <f>E5+E25+E30</f>
        <v>6867</v>
      </c>
    </row>
    <row r="5" spans="1:8" s="5" customFormat="1" ht="33" customHeight="1" x14ac:dyDescent="0.25">
      <c r="A5" s="13"/>
      <c r="B5" s="28" t="s">
        <v>109</v>
      </c>
      <c r="C5" s="13"/>
      <c r="D5" s="13"/>
      <c r="E5" s="33">
        <f>E6+E12+E13+E18+E20+E21</f>
        <v>5706</v>
      </c>
    </row>
    <row r="6" spans="1:8" s="5" customFormat="1" ht="33" customHeight="1" x14ac:dyDescent="0.25">
      <c r="A6" s="9">
        <v>1</v>
      </c>
      <c r="B6" s="30" t="s">
        <v>90</v>
      </c>
      <c r="C6" s="30"/>
      <c r="D6" s="9">
        <v>51510301</v>
      </c>
      <c r="E6" s="33">
        <v>1265</v>
      </c>
    </row>
    <row r="7" spans="1:8" s="5" customFormat="1" ht="33" customHeight="1" x14ac:dyDescent="0.25">
      <c r="A7" s="9"/>
      <c r="B7" s="30"/>
      <c r="C7" s="30" t="s">
        <v>16</v>
      </c>
      <c r="D7" s="6">
        <v>51510301</v>
      </c>
      <c r="E7" s="33"/>
    </row>
    <row r="8" spans="1:8" s="5" customFormat="1" ht="25.5" customHeight="1" x14ac:dyDescent="0.25">
      <c r="A8" s="9"/>
      <c r="B8" s="30"/>
      <c r="C8" s="32" t="s">
        <v>98</v>
      </c>
      <c r="D8" s="6">
        <v>51510301</v>
      </c>
      <c r="E8" s="31"/>
    </row>
    <row r="9" spans="1:8" s="5" customFormat="1" ht="27.75" customHeight="1" x14ac:dyDescent="0.25">
      <c r="A9" s="9"/>
      <c r="B9" s="30"/>
      <c r="C9" s="32" t="s">
        <v>99</v>
      </c>
      <c r="D9" s="6">
        <v>51510301</v>
      </c>
      <c r="E9" s="31"/>
    </row>
    <row r="10" spans="1:8" s="5" customFormat="1" ht="28.5" customHeight="1" x14ac:dyDescent="0.25">
      <c r="A10" s="9"/>
      <c r="B10" s="30"/>
      <c r="C10" s="32" t="s">
        <v>100</v>
      </c>
      <c r="D10" s="6">
        <v>51510301</v>
      </c>
      <c r="E10" s="31"/>
    </row>
    <row r="11" spans="1:8" s="5" customFormat="1" ht="26.25" customHeight="1" x14ac:dyDescent="0.25">
      <c r="A11" s="9"/>
      <c r="B11" s="30"/>
      <c r="C11" s="32" t="s">
        <v>17</v>
      </c>
      <c r="D11" s="6">
        <v>51510301</v>
      </c>
      <c r="E11" s="31"/>
    </row>
    <row r="12" spans="1:8" s="5" customFormat="1" ht="33" customHeight="1" x14ac:dyDescent="0.25">
      <c r="A12" s="9">
        <v>2</v>
      </c>
      <c r="B12" s="30" t="s">
        <v>91</v>
      </c>
      <c r="C12" s="28"/>
      <c r="D12" s="9">
        <v>51510206</v>
      </c>
      <c r="E12" s="31">
        <v>421</v>
      </c>
    </row>
    <row r="13" spans="1:8" s="5" customFormat="1" ht="32.25" customHeight="1" x14ac:dyDescent="0.25">
      <c r="A13" s="9">
        <v>3</v>
      </c>
      <c r="B13" s="30" t="s">
        <v>92</v>
      </c>
      <c r="C13" s="32"/>
      <c r="D13" s="9">
        <v>51510201</v>
      </c>
      <c r="E13" s="31">
        <v>1298</v>
      </c>
    </row>
    <row r="14" spans="1:8" s="5" customFormat="1" ht="32.25" customHeight="1" x14ac:dyDescent="0.25">
      <c r="A14" s="9"/>
      <c r="B14" s="30"/>
      <c r="C14" s="32" t="s">
        <v>101</v>
      </c>
      <c r="D14" s="6">
        <v>51510201</v>
      </c>
      <c r="E14" s="31"/>
    </row>
    <row r="15" spans="1:8" s="5" customFormat="1" ht="33" customHeight="1" x14ac:dyDescent="0.25">
      <c r="A15" s="9"/>
      <c r="B15" s="30"/>
      <c r="C15" s="32" t="s">
        <v>102</v>
      </c>
      <c r="D15" s="6">
        <v>51510201</v>
      </c>
      <c r="E15" s="31"/>
    </row>
    <row r="16" spans="1:8" s="5" customFormat="1" ht="33" customHeight="1" x14ac:dyDescent="0.25">
      <c r="A16" s="9"/>
      <c r="B16" s="30"/>
      <c r="C16" s="30" t="s">
        <v>18</v>
      </c>
      <c r="D16" s="6">
        <v>51510201</v>
      </c>
      <c r="E16" s="31"/>
    </row>
    <row r="17" spans="1:5" s="5" customFormat="1" ht="33" customHeight="1" x14ac:dyDescent="0.25">
      <c r="A17" s="9"/>
      <c r="B17" s="30"/>
      <c r="C17" s="46" t="s">
        <v>103</v>
      </c>
      <c r="D17" s="6">
        <v>51510201</v>
      </c>
      <c r="E17" s="31"/>
    </row>
    <row r="18" spans="1:5" s="5" customFormat="1" ht="33" customHeight="1" x14ac:dyDescent="0.25">
      <c r="A18" s="9">
        <v>4</v>
      </c>
      <c r="B18" s="30" t="s">
        <v>93</v>
      </c>
      <c r="C18" s="30" t="s">
        <v>104</v>
      </c>
      <c r="D18" s="9">
        <v>51510205</v>
      </c>
      <c r="E18" s="31">
        <v>1577</v>
      </c>
    </row>
    <row r="19" spans="1:5" s="5" customFormat="1" ht="33" customHeight="1" x14ac:dyDescent="0.25">
      <c r="A19" s="9"/>
      <c r="B19" s="30"/>
      <c r="C19" s="30" t="s">
        <v>105</v>
      </c>
      <c r="D19" s="6">
        <v>51510205</v>
      </c>
      <c r="E19" s="31"/>
    </row>
    <row r="20" spans="1:5" s="5" customFormat="1" ht="33" customHeight="1" x14ac:dyDescent="0.25">
      <c r="A20" s="9">
        <v>5</v>
      </c>
      <c r="B20" s="30" t="s">
        <v>94</v>
      </c>
      <c r="C20" s="30"/>
      <c r="D20" s="9">
        <v>51540204</v>
      </c>
      <c r="E20" s="31">
        <v>307</v>
      </c>
    </row>
    <row r="21" spans="1:5" s="5" customFormat="1" ht="33" customHeight="1" x14ac:dyDescent="0.25">
      <c r="A21" s="9">
        <v>6</v>
      </c>
      <c r="B21" s="30" t="s">
        <v>95</v>
      </c>
      <c r="C21" s="30"/>
      <c r="D21" s="9">
        <v>51480201</v>
      </c>
      <c r="E21" s="31">
        <v>838</v>
      </c>
    </row>
    <row r="22" spans="1:5" s="5" customFormat="1" ht="33" customHeight="1" x14ac:dyDescent="0.25">
      <c r="A22" s="9"/>
      <c r="B22" s="30"/>
      <c r="C22" s="30" t="s">
        <v>106</v>
      </c>
      <c r="D22" s="6">
        <v>51480201</v>
      </c>
      <c r="E22" s="31"/>
    </row>
    <row r="23" spans="1:5" s="5" customFormat="1" ht="33" customHeight="1" x14ac:dyDescent="0.25">
      <c r="A23" s="13"/>
      <c r="B23" s="30"/>
      <c r="C23" s="30" t="s">
        <v>107</v>
      </c>
      <c r="D23" s="6">
        <v>51480201</v>
      </c>
      <c r="E23" s="31"/>
    </row>
    <row r="24" spans="1:5" s="5" customFormat="1" ht="33" customHeight="1" x14ac:dyDescent="0.25">
      <c r="A24" s="13"/>
      <c r="B24" s="28"/>
      <c r="C24" s="30" t="s">
        <v>108</v>
      </c>
      <c r="D24" s="6">
        <v>51480201</v>
      </c>
      <c r="E24" s="31"/>
    </row>
    <row r="25" spans="1:5" s="5" customFormat="1" ht="33" customHeight="1" x14ac:dyDescent="0.25">
      <c r="A25" s="13"/>
      <c r="B25" s="28" t="s">
        <v>122</v>
      </c>
      <c r="C25" s="30"/>
      <c r="D25" s="9"/>
      <c r="E25" s="31">
        <f>E26+E27+E28+E29</f>
        <v>122</v>
      </c>
    </row>
    <row r="26" spans="1:5" s="5" customFormat="1" ht="33" customHeight="1" x14ac:dyDescent="0.25">
      <c r="A26" s="9">
        <v>1</v>
      </c>
      <c r="B26" s="30" t="s">
        <v>110</v>
      </c>
      <c r="C26" s="30"/>
      <c r="D26" s="9">
        <v>51510301</v>
      </c>
      <c r="E26" s="31">
        <v>56</v>
      </c>
    </row>
    <row r="27" spans="1:5" s="5" customFormat="1" ht="33" customHeight="1" x14ac:dyDescent="0.25">
      <c r="A27" s="9">
        <v>2</v>
      </c>
      <c r="B27" s="30" t="s">
        <v>92</v>
      </c>
      <c r="C27" s="30"/>
      <c r="D27" s="9">
        <v>51510201</v>
      </c>
      <c r="E27" s="31">
        <v>12</v>
      </c>
    </row>
    <row r="28" spans="1:5" s="5" customFormat="1" ht="33" customHeight="1" x14ac:dyDescent="0.25">
      <c r="A28" s="9">
        <v>3</v>
      </c>
      <c r="B28" s="30" t="s">
        <v>93</v>
      </c>
      <c r="C28" s="30"/>
      <c r="D28" s="9">
        <v>51510205</v>
      </c>
      <c r="E28" s="31">
        <v>40</v>
      </c>
    </row>
    <row r="29" spans="1:5" s="5" customFormat="1" ht="33" customHeight="1" x14ac:dyDescent="0.25">
      <c r="A29" s="9">
        <v>4</v>
      </c>
      <c r="B29" s="30" t="s">
        <v>95</v>
      </c>
      <c r="C29" s="30"/>
      <c r="D29" s="9">
        <v>51480201</v>
      </c>
      <c r="E29" s="31">
        <v>14</v>
      </c>
    </row>
    <row r="30" spans="1:5" s="5" customFormat="1" ht="33" customHeight="1" x14ac:dyDescent="0.25">
      <c r="A30" s="13"/>
      <c r="B30" s="28" t="s">
        <v>111</v>
      </c>
      <c r="C30" s="30"/>
      <c r="D30" s="9"/>
      <c r="E30" s="33">
        <f>SUM(E31:E38)</f>
        <v>1039</v>
      </c>
    </row>
    <row r="31" spans="1:5" s="5" customFormat="1" ht="33" customHeight="1" x14ac:dyDescent="0.25">
      <c r="A31" s="9">
        <v>1</v>
      </c>
      <c r="B31" s="30" t="s">
        <v>112</v>
      </c>
      <c r="C31" s="30"/>
      <c r="D31" s="9">
        <v>42510308</v>
      </c>
      <c r="E31" s="8">
        <v>190</v>
      </c>
    </row>
    <row r="32" spans="1:5" s="5" customFormat="1" ht="33" customHeight="1" x14ac:dyDescent="0.25">
      <c r="A32" s="9">
        <v>2</v>
      </c>
      <c r="B32" s="30" t="s">
        <v>113</v>
      </c>
      <c r="C32" s="30"/>
      <c r="D32" s="9">
        <v>42510225</v>
      </c>
      <c r="E32" s="8">
        <v>407</v>
      </c>
    </row>
    <row r="33" spans="1:5" s="5" customFormat="1" ht="33" customHeight="1" x14ac:dyDescent="0.25">
      <c r="A33" s="9">
        <v>3</v>
      </c>
      <c r="B33" s="30" t="s">
        <v>114</v>
      </c>
      <c r="C33" s="30"/>
      <c r="D33" s="9">
        <v>42480203</v>
      </c>
      <c r="E33" s="8">
        <v>4</v>
      </c>
    </row>
    <row r="34" spans="1:5" s="5" customFormat="1" ht="33" customHeight="1" x14ac:dyDescent="0.25">
      <c r="A34" s="9">
        <v>4</v>
      </c>
      <c r="B34" s="30" t="s">
        <v>115</v>
      </c>
      <c r="C34" s="30"/>
      <c r="D34" s="9">
        <v>42480202</v>
      </c>
      <c r="E34" s="8">
        <v>208</v>
      </c>
    </row>
    <row r="35" spans="1:5" s="5" customFormat="1" ht="33" customHeight="1" x14ac:dyDescent="0.25">
      <c r="A35" s="9">
        <v>5</v>
      </c>
      <c r="B35" s="30" t="s">
        <v>116</v>
      </c>
      <c r="C35" s="30"/>
      <c r="D35" s="9">
        <v>42510315</v>
      </c>
      <c r="E35" s="8">
        <v>6</v>
      </c>
    </row>
    <row r="36" spans="1:5" s="5" customFormat="1" ht="33" customHeight="1" x14ac:dyDescent="0.25">
      <c r="A36" s="9">
        <v>6</v>
      </c>
      <c r="B36" s="30" t="s">
        <v>117</v>
      </c>
      <c r="C36" s="30"/>
      <c r="D36" s="9">
        <v>42510219</v>
      </c>
      <c r="E36" s="8">
        <v>79</v>
      </c>
    </row>
    <row r="37" spans="1:5" s="5" customFormat="1" ht="33" customHeight="1" x14ac:dyDescent="0.25">
      <c r="A37" s="9">
        <v>7</v>
      </c>
      <c r="B37" s="30" t="s">
        <v>118</v>
      </c>
      <c r="C37" s="30"/>
      <c r="D37" s="9">
        <v>42540205</v>
      </c>
      <c r="E37" s="8">
        <v>61</v>
      </c>
    </row>
    <row r="38" spans="1:5" s="5" customFormat="1" ht="33" customHeight="1" x14ac:dyDescent="0.25">
      <c r="A38" s="9">
        <v>8</v>
      </c>
      <c r="B38" s="30" t="s">
        <v>119</v>
      </c>
      <c r="C38" s="30"/>
      <c r="D38" s="9">
        <v>42510204</v>
      </c>
      <c r="E38" s="8">
        <v>84</v>
      </c>
    </row>
    <row r="39" spans="1:5" s="5" customFormat="1" ht="33" customHeight="1" x14ac:dyDescent="0.25">
      <c r="A39" s="9"/>
      <c r="B39" s="30"/>
      <c r="C39" s="30" t="s">
        <v>120</v>
      </c>
      <c r="D39" s="9">
        <v>42510204</v>
      </c>
      <c r="E39" s="8"/>
    </row>
    <row r="40" spans="1:5" s="5" customFormat="1" ht="33" customHeight="1" x14ac:dyDescent="0.25">
      <c r="A40" s="13"/>
      <c r="B40" s="28"/>
      <c r="C40" s="30" t="s">
        <v>121</v>
      </c>
      <c r="D40" s="9"/>
      <c r="E40" s="31"/>
    </row>
    <row r="41" spans="1:5" s="5" customFormat="1" ht="33" customHeight="1" x14ac:dyDescent="0.25">
      <c r="A41" s="13" t="s">
        <v>20</v>
      </c>
      <c r="B41" s="28" t="s">
        <v>123</v>
      </c>
      <c r="C41" s="30"/>
      <c r="D41" s="13"/>
      <c r="E41" s="39">
        <f>E42+E56</f>
        <v>1383</v>
      </c>
    </row>
    <row r="42" spans="1:5" s="5" customFormat="1" ht="33" customHeight="1" x14ac:dyDescent="0.25">
      <c r="A42" s="13"/>
      <c r="B42" s="28" t="s">
        <v>126</v>
      </c>
      <c r="C42" s="30"/>
      <c r="D42" s="13"/>
      <c r="E42" s="31">
        <f>E49+E55</f>
        <v>272</v>
      </c>
    </row>
    <row r="43" spans="1:5" s="5" customFormat="1" ht="33" customHeight="1" x14ac:dyDescent="0.25">
      <c r="A43" s="9">
        <v>1</v>
      </c>
      <c r="B43" s="8" t="s">
        <v>61</v>
      </c>
      <c r="C43" s="8"/>
      <c r="D43" s="9"/>
      <c r="E43" s="8"/>
    </row>
    <row r="44" spans="1:5" s="5" customFormat="1" ht="33" customHeight="1" x14ac:dyDescent="0.25">
      <c r="A44" s="11">
        <v>2</v>
      </c>
      <c r="B44" s="29" t="s">
        <v>17</v>
      </c>
      <c r="C44" s="8"/>
      <c r="D44" s="9"/>
      <c r="E44" s="8"/>
    </row>
    <row r="45" spans="1:5" s="5" customFormat="1" ht="33" customHeight="1" x14ac:dyDescent="0.25">
      <c r="A45" s="9">
        <v>3</v>
      </c>
      <c r="B45" s="8" t="s">
        <v>74</v>
      </c>
      <c r="C45" s="8"/>
      <c r="D45" s="9"/>
      <c r="E45" s="8"/>
    </row>
    <row r="46" spans="1:5" s="5" customFormat="1" ht="33" customHeight="1" x14ac:dyDescent="0.25">
      <c r="A46" s="11">
        <v>4</v>
      </c>
      <c r="B46" s="29" t="s">
        <v>59</v>
      </c>
      <c r="C46" s="8"/>
      <c r="D46" s="9"/>
      <c r="E46" s="8"/>
    </row>
    <row r="47" spans="1:5" s="5" customFormat="1" ht="33" customHeight="1" x14ac:dyDescent="0.25">
      <c r="A47" s="9">
        <v>5</v>
      </c>
      <c r="B47" s="8" t="s">
        <v>14</v>
      </c>
      <c r="C47" s="8"/>
      <c r="D47" s="9"/>
      <c r="E47" s="8"/>
    </row>
    <row r="48" spans="1:5" s="5" customFormat="1" ht="33" customHeight="1" x14ac:dyDescent="0.25">
      <c r="A48" s="11">
        <v>6</v>
      </c>
      <c r="B48" s="8" t="s">
        <v>18</v>
      </c>
      <c r="C48" s="8"/>
      <c r="D48" s="9"/>
      <c r="E48" s="8"/>
    </row>
    <row r="49" spans="1:5" s="5" customFormat="1" ht="33" customHeight="1" x14ac:dyDescent="0.25">
      <c r="A49" s="9">
        <v>7</v>
      </c>
      <c r="B49" s="8" t="s">
        <v>104</v>
      </c>
      <c r="C49" s="8"/>
      <c r="D49" s="9">
        <v>50510222</v>
      </c>
      <c r="E49" s="8">
        <v>213</v>
      </c>
    </row>
    <row r="50" spans="1:5" s="5" customFormat="1" ht="33" customHeight="1" x14ac:dyDescent="0.25">
      <c r="A50" s="11">
        <v>8</v>
      </c>
      <c r="B50" s="8" t="s">
        <v>124</v>
      </c>
      <c r="C50" s="8"/>
      <c r="D50" s="9"/>
      <c r="E50" s="8"/>
    </row>
    <row r="51" spans="1:5" s="5" customFormat="1" ht="33" customHeight="1" x14ac:dyDescent="0.25">
      <c r="A51" s="9">
        <v>9</v>
      </c>
      <c r="B51" s="8" t="s">
        <v>125</v>
      </c>
      <c r="C51" s="8"/>
      <c r="D51" s="9"/>
      <c r="E51" s="8"/>
    </row>
    <row r="52" spans="1:5" s="5" customFormat="1" ht="33" customHeight="1" x14ac:dyDescent="0.25">
      <c r="A52" s="11">
        <v>10</v>
      </c>
      <c r="B52" s="8" t="s">
        <v>79</v>
      </c>
      <c r="C52" s="8"/>
      <c r="D52" s="9"/>
      <c r="E52" s="8"/>
    </row>
    <row r="53" spans="1:5" s="5" customFormat="1" ht="33" customHeight="1" x14ac:dyDescent="0.25">
      <c r="A53" s="9">
        <v>11</v>
      </c>
      <c r="B53" s="8" t="s">
        <v>39</v>
      </c>
      <c r="C53" s="8"/>
      <c r="D53" s="9"/>
      <c r="E53" s="8"/>
    </row>
    <row r="54" spans="1:5" s="5" customFormat="1" ht="33" customHeight="1" x14ac:dyDescent="0.25">
      <c r="A54" s="11">
        <v>12</v>
      </c>
      <c r="B54" s="8" t="s">
        <v>40</v>
      </c>
      <c r="C54" s="8"/>
      <c r="D54" s="9"/>
      <c r="E54" s="8"/>
    </row>
    <row r="55" spans="1:5" s="5" customFormat="1" ht="33" customHeight="1" x14ac:dyDescent="0.25">
      <c r="A55" s="9">
        <v>13</v>
      </c>
      <c r="B55" s="8" t="s">
        <v>41</v>
      </c>
      <c r="C55" s="8"/>
      <c r="D55" s="9">
        <v>50340402</v>
      </c>
      <c r="E55" s="8">
        <v>59</v>
      </c>
    </row>
    <row r="56" spans="1:5" s="5" customFormat="1" ht="33" customHeight="1" x14ac:dyDescent="0.25">
      <c r="A56" s="9"/>
      <c r="B56" s="31" t="s">
        <v>127</v>
      </c>
      <c r="C56" s="8"/>
      <c r="D56" s="9"/>
      <c r="E56" s="33">
        <f>SUM(E57:E69)</f>
        <v>1111</v>
      </c>
    </row>
    <row r="57" spans="1:5" s="5" customFormat="1" ht="33" customHeight="1" x14ac:dyDescent="0.25">
      <c r="A57" s="9">
        <v>1</v>
      </c>
      <c r="B57" s="8" t="s">
        <v>16</v>
      </c>
      <c r="C57" s="8"/>
      <c r="D57" s="9">
        <v>40510345</v>
      </c>
      <c r="E57" s="8">
        <v>108</v>
      </c>
    </row>
    <row r="58" spans="1:5" s="5" customFormat="1" ht="33" customHeight="1" x14ac:dyDescent="0.25">
      <c r="A58" s="9">
        <v>2</v>
      </c>
      <c r="B58" s="8" t="s">
        <v>17</v>
      </c>
      <c r="C58" s="8"/>
      <c r="D58" s="9">
        <v>40510302</v>
      </c>
      <c r="E58" s="8">
        <v>102</v>
      </c>
    </row>
    <row r="59" spans="1:5" s="5" customFormat="1" ht="33" customHeight="1" x14ac:dyDescent="0.25">
      <c r="A59" s="9">
        <v>3</v>
      </c>
      <c r="B59" s="8" t="s">
        <v>74</v>
      </c>
      <c r="C59" s="8"/>
      <c r="D59" s="9"/>
      <c r="E59" s="8"/>
    </row>
    <row r="60" spans="1:5" s="5" customFormat="1" ht="33" customHeight="1" x14ac:dyDescent="0.25">
      <c r="A60" s="9">
        <v>4</v>
      </c>
      <c r="B60" s="29" t="s">
        <v>59</v>
      </c>
      <c r="C60" s="8"/>
      <c r="D60" s="9">
        <v>40510257</v>
      </c>
      <c r="E60" s="8">
        <v>153</v>
      </c>
    </row>
    <row r="61" spans="1:5" s="5" customFormat="1" ht="33" customHeight="1" x14ac:dyDescent="0.25">
      <c r="A61" s="9">
        <v>5</v>
      </c>
      <c r="B61" s="8" t="s">
        <v>14</v>
      </c>
      <c r="C61" s="8"/>
      <c r="D61" s="9">
        <v>40510201</v>
      </c>
      <c r="E61" s="8">
        <v>105</v>
      </c>
    </row>
    <row r="62" spans="1:5" s="5" customFormat="1" ht="33" customHeight="1" x14ac:dyDescent="0.25">
      <c r="A62" s="9">
        <v>6</v>
      </c>
      <c r="B62" s="8" t="s">
        <v>18</v>
      </c>
      <c r="C62" s="8"/>
      <c r="D62" s="9"/>
      <c r="E62" s="8"/>
    </row>
    <row r="63" spans="1:5" s="5" customFormat="1" ht="33" customHeight="1" x14ac:dyDescent="0.25">
      <c r="A63" s="9">
        <v>7</v>
      </c>
      <c r="B63" s="8" t="s">
        <v>104</v>
      </c>
      <c r="C63" s="8"/>
      <c r="D63" s="9">
        <v>40510222</v>
      </c>
      <c r="E63" s="8">
        <v>259</v>
      </c>
    </row>
    <row r="64" spans="1:5" s="5" customFormat="1" ht="33" customHeight="1" x14ac:dyDescent="0.25">
      <c r="A64" s="9">
        <v>8</v>
      </c>
      <c r="B64" s="8" t="s">
        <v>124</v>
      </c>
      <c r="C64" s="8"/>
      <c r="D64" s="9">
        <v>40480206</v>
      </c>
      <c r="E64" s="8">
        <v>231</v>
      </c>
    </row>
    <row r="65" spans="1:5" s="5" customFormat="1" ht="33" customHeight="1" x14ac:dyDescent="0.25">
      <c r="A65" s="9">
        <v>9</v>
      </c>
      <c r="B65" s="8" t="s">
        <v>125</v>
      </c>
      <c r="C65" s="8"/>
      <c r="D65" s="9"/>
      <c r="E65" s="8"/>
    </row>
    <row r="66" spans="1:5" s="5" customFormat="1" ht="33" customHeight="1" x14ac:dyDescent="0.25">
      <c r="A66" s="9">
        <v>10</v>
      </c>
      <c r="B66" s="8" t="s">
        <v>79</v>
      </c>
      <c r="C66" s="8"/>
      <c r="D66" s="9">
        <v>40540205</v>
      </c>
      <c r="E66" s="8">
        <v>22</v>
      </c>
    </row>
    <row r="67" spans="1:5" s="5" customFormat="1" ht="33" customHeight="1" x14ac:dyDescent="0.25">
      <c r="A67" s="9">
        <v>11</v>
      </c>
      <c r="B67" s="8" t="s">
        <v>39</v>
      </c>
      <c r="C67" s="8"/>
      <c r="D67" s="9"/>
      <c r="E67" s="8"/>
    </row>
    <row r="68" spans="1:5" s="5" customFormat="1" ht="33" customHeight="1" x14ac:dyDescent="0.25">
      <c r="A68" s="9">
        <v>12</v>
      </c>
      <c r="B68" s="8" t="s">
        <v>40</v>
      </c>
      <c r="C68" s="8"/>
      <c r="D68" s="9">
        <v>40340301</v>
      </c>
      <c r="E68" s="8">
        <v>78</v>
      </c>
    </row>
    <row r="69" spans="1:5" s="5" customFormat="1" ht="33" customHeight="1" x14ac:dyDescent="0.25">
      <c r="A69" s="9">
        <v>13</v>
      </c>
      <c r="B69" s="8" t="s">
        <v>41</v>
      </c>
      <c r="C69" s="8"/>
      <c r="D69" s="9">
        <v>40340402</v>
      </c>
      <c r="E69" s="8">
        <v>53</v>
      </c>
    </row>
    <row r="70" spans="1:5" ht="23.25" customHeight="1" x14ac:dyDescent="0.3">
      <c r="A70" s="36"/>
      <c r="B70" s="38" t="s">
        <v>129</v>
      </c>
      <c r="C70" s="37"/>
      <c r="D70" s="37"/>
      <c r="E70" s="40">
        <f>E4+E41</f>
        <v>8250</v>
      </c>
    </row>
  </sheetData>
  <mergeCells count="1">
    <mergeCell ref="A1:E1"/>
  </mergeCell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9"/>
  <sheetViews>
    <sheetView topLeftCell="D1" workbookViewId="0">
      <selection activeCell="E13" sqref="E13"/>
    </sheetView>
  </sheetViews>
  <sheetFormatPr defaultRowHeight="16.5" x14ac:dyDescent="0.25"/>
  <cols>
    <col min="1" max="1" width="3.85546875" style="5" customWidth="1"/>
    <col min="2" max="2" width="27.42578125" style="5" customWidth="1"/>
    <col min="3" max="3" width="9.140625" style="5"/>
    <col min="4" max="4" width="8.140625" style="27" customWidth="1"/>
    <col min="5" max="16384" width="9.140625" style="5"/>
  </cols>
  <sheetData>
    <row r="1" spans="1:13" ht="51.75" customHeight="1" x14ac:dyDescent="0.25">
      <c r="A1" s="64" t="s">
        <v>224</v>
      </c>
      <c r="B1" s="66"/>
      <c r="C1" s="66"/>
      <c r="D1" s="66"/>
      <c r="E1" s="66"/>
      <c r="F1" s="66"/>
      <c r="G1" s="66"/>
      <c r="H1" s="66"/>
      <c r="I1" s="66"/>
      <c r="J1" s="66"/>
      <c r="K1" s="66"/>
      <c r="L1" s="66"/>
      <c r="M1" s="66"/>
    </row>
    <row r="3" spans="1:13" x14ac:dyDescent="0.25">
      <c r="A3" s="67" t="s">
        <v>0</v>
      </c>
      <c r="B3" s="67" t="s">
        <v>1</v>
      </c>
      <c r="C3" s="67" t="s">
        <v>2</v>
      </c>
      <c r="D3" s="67" t="s">
        <v>3</v>
      </c>
      <c r="E3" s="67"/>
      <c r="F3" s="67"/>
      <c r="G3" s="67"/>
      <c r="H3" s="67"/>
      <c r="I3" s="67" t="s">
        <v>4</v>
      </c>
      <c r="J3" s="67"/>
      <c r="K3" s="67"/>
      <c r="L3" s="67"/>
      <c r="M3" s="67"/>
    </row>
    <row r="4" spans="1:13" x14ac:dyDescent="0.25">
      <c r="A4" s="67"/>
      <c r="B4" s="67"/>
      <c r="C4" s="67"/>
      <c r="D4" s="67" t="s">
        <v>5</v>
      </c>
      <c r="E4" s="67" t="s">
        <v>6</v>
      </c>
      <c r="F4" s="67"/>
      <c r="G4" s="67"/>
      <c r="H4" s="67"/>
      <c r="I4" s="67" t="s">
        <v>5</v>
      </c>
      <c r="J4" s="67" t="s">
        <v>6</v>
      </c>
      <c r="K4" s="67"/>
      <c r="L4" s="67"/>
      <c r="M4" s="67"/>
    </row>
    <row r="5" spans="1:13" ht="33" x14ac:dyDescent="0.25">
      <c r="A5" s="67"/>
      <c r="B5" s="67"/>
      <c r="C5" s="67"/>
      <c r="D5" s="67"/>
      <c r="E5" s="15" t="s">
        <v>7</v>
      </c>
      <c r="F5" s="15" t="s">
        <v>8</v>
      </c>
      <c r="G5" s="15" t="s">
        <v>9</v>
      </c>
      <c r="H5" s="15" t="s">
        <v>10</v>
      </c>
      <c r="I5" s="67"/>
      <c r="J5" s="15" t="s">
        <v>7</v>
      </c>
      <c r="K5" s="15" t="s">
        <v>8</v>
      </c>
      <c r="L5" s="15" t="s">
        <v>9</v>
      </c>
      <c r="M5" s="15" t="s">
        <v>10</v>
      </c>
    </row>
    <row r="6" spans="1:13" ht="33" x14ac:dyDescent="0.25">
      <c r="A6" s="16" t="s">
        <v>11</v>
      </c>
      <c r="B6" s="17" t="s">
        <v>12</v>
      </c>
      <c r="C6" s="15" t="s">
        <v>13</v>
      </c>
      <c r="D6" s="18">
        <v>5578</v>
      </c>
      <c r="E6" s="19">
        <v>1134</v>
      </c>
      <c r="F6" s="16">
        <v>793</v>
      </c>
      <c r="G6" s="19">
        <v>1577</v>
      </c>
      <c r="H6" s="19">
        <v>2074</v>
      </c>
      <c r="I6" s="19">
        <v>3311</v>
      </c>
      <c r="J6" s="16">
        <v>922</v>
      </c>
      <c r="K6" s="20">
        <v>1076</v>
      </c>
      <c r="L6" s="21">
        <v>518</v>
      </c>
      <c r="M6" s="21">
        <v>795</v>
      </c>
    </row>
    <row r="7" spans="1:13" ht="23.25" customHeight="1" x14ac:dyDescent="0.25">
      <c r="A7" s="22">
        <v>1</v>
      </c>
      <c r="B7" s="23" t="s">
        <v>14</v>
      </c>
      <c r="C7" s="24" t="s">
        <v>13</v>
      </c>
      <c r="D7" s="13">
        <v>955</v>
      </c>
      <c r="E7" s="25">
        <v>197</v>
      </c>
      <c r="F7" s="25">
        <v>127</v>
      </c>
      <c r="G7" s="25">
        <v>297</v>
      </c>
      <c r="H7" s="25">
        <v>334</v>
      </c>
      <c r="I7" s="21">
        <v>505</v>
      </c>
      <c r="J7" s="25">
        <v>126</v>
      </c>
      <c r="K7" s="25">
        <v>145</v>
      </c>
      <c r="L7" s="25">
        <v>92</v>
      </c>
      <c r="M7" s="25">
        <v>142</v>
      </c>
    </row>
    <row r="8" spans="1:13" ht="33" x14ac:dyDescent="0.25">
      <c r="A8" s="22">
        <v>2</v>
      </c>
      <c r="B8" s="23" t="s">
        <v>15</v>
      </c>
      <c r="C8" s="24" t="s">
        <v>13</v>
      </c>
      <c r="D8" s="13">
        <v>569</v>
      </c>
      <c r="E8" s="25">
        <v>132</v>
      </c>
      <c r="F8" s="25">
        <v>81</v>
      </c>
      <c r="G8" s="25">
        <v>170</v>
      </c>
      <c r="H8" s="25">
        <v>186</v>
      </c>
      <c r="I8" s="21">
        <v>570</v>
      </c>
      <c r="J8" s="25">
        <v>259</v>
      </c>
      <c r="K8" s="25">
        <v>161</v>
      </c>
      <c r="L8" s="25">
        <v>56</v>
      </c>
      <c r="M8" s="25">
        <v>94</v>
      </c>
    </row>
    <row r="9" spans="1:13" ht="21.75" customHeight="1" x14ac:dyDescent="0.25">
      <c r="A9" s="22">
        <v>3</v>
      </c>
      <c r="B9" s="23" t="s">
        <v>16</v>
      </c>
      <c r="C9" s="24" t="s">
        <v>13</v>
      </c>
      <c r="D9" s="13">
        <v>536</v>
      </c>
      <c r="E9" s="25">
        <v>194</v>
      </c>
      <c r="F9" s="25">
        <v>117</v>
      </c>
      <c r="G9" s="25">
        <v>88</v>
      </c>
      <c r="H9" s="25">
        <v>137</v>
      </c>
      <c r="I9" s="21">
        <v>604</v>
      </c>
      <c r="J9" s="25">
        <v>178</v>
      </c>
      <c r="K9" s="25">
        <v>157</v>
      </c>
      <c r="L9" s="25">
        <v>132</v>
      </c>
      <c r="M9" s="25">
        <v>137</v>
      </c>
    </row>
    <row r="10" spans="1:13" ht="21.75" customHeight="1" x14ac:dyDescent="0.25">
      <c r="A10" s="22">
        <v>4</v>
      </c>
      <c r="B10" s="23" t="s">
        <v>17</v>
      </c>
      <c r="C10" s="24" t="s">
        <v>13</v>
      </c>
      <c r="D10" s="26">
        <v>1035</v>
      </c>
      <c r="E10" s="25">
        <v>204</v>
      </c>
      <c r="F10" s="25">
        <v>113</v>
      </c>
      <c r="G10" s="25">
        <v>353</v>
      </c>
      <c r="H10" s="25">
        <v>365</v>
      </c>
      <c r="I10" s="21">
        <v>680</v>
      </c>
      <c r="J10" s="25">
        <v>194</v>
      </c>
      <c r="K10" s="25">
        <v>226</v>
      </c>
      <c r="L10" s="25">
        <v>121</v>
      </c>
      <c r="M10" s="25">
        <v>139</v>
      </c>
    </row>
    <row r="11" spans="1:13" ht="21.75" customHeight="1" x14ac:dyDescent="0.25">
      <c r="A11" s="22">
        <v>5</v>
      </c>
      <c r="B11" s="23" t="s">
        <v>18</v>
      </c>
      <c r="C11" s="24" t="s">
        <v>13</v>
      </c>
      <c r="D11" s="13">
        <v>405</v>
      </c>
      <c r="E11" s="25">
        <v>99</v>
      </c>
      <c r="F11" s="25">
        <v>64</v>
      </c>
      <c r="G11" s="25">
        <v>119</v>
      </c>
      <c r="H11" s="25">
        <v>123</v>
      </c>
      <c r="I11" s="21">
        <v>252</v>
      </c>
      <c r="J11" s="25">
        <v>60</v>
      </c>
      <c r="K11" s="25">
        <v>73</v>
      </c>
      <c r="L11" s="25">
        <v>47</v>
      </c>
      <c r="M11" s="25">
        <v>72</v>
      </c>
    </row>
    <row r="12" spans="1:13" ht="21.75" customHeight="1" x14ac:dyDescent="0.25">
      <c r="A12" s="22">
        <v>6</v>
      </c>
      <c r="B12" s="23" t="s">
        <v>19</v>
      </c>
      <c r="C12" s="24" t="s">
        <v>13</v>
      </c>
      <c r="D12" s="26">
        <v>2078</v>
      </c>
      <c r="E12" s="25">
        <v>308</v>
      </c>
      <c r="F12" s="25">
        <v>291</v>
      </c>
      <c r="G12" s="25">
        <v>550</v>
      </c>
      <c r="H12" s="25">
        <v>929</v>
      </c>
      <c r="I12" s="21">
        <v>700</v>
      </c>
      <c r="J12" s="25">
        <v>105</v>
      </c>
      <c r="K12" s="25">
        <v>314</v>
      </c>
      <c r="L12" s="25">
        <v>70</v>
      </c>
      <c r="M12" s="25">
        <v>211</v>
      </c>
    </row>
    <row r="13" spans="1:13" ht="33" x14ac:dyDescent="0.25">
      <c r="A13" s="16" t="s">
        <v>20</v>
      </c>
      <c r="B13" s="17" t="s">
        <v>86</v>
      </c>
      <c r="C13" s="15" t="s">
        <v>13</v>
      </c>
      <c r="D13" s="18">
        <v>2131</v>
      </c>
      <c r="E13" s="16">
        <v>358</v>
      </c>
      <c r="F13" s="16" t="s">
        <v>21</v>
      </c>
      <c r="G13" s="16">
        <v>670</v>
      </c>
      <c r="H13" s="16">
        <v>788</v>
      </c>
      <c r="I13" s="19">
        <v>1069</v>
      </c>
      <c r="J13" s="16" t="s">
        <v>22</v>
      </c>
      <c r="K13" s="16">
        <v>251</v>
      </c>
      <c r="L13" s="16">
        <v>242</v>
      </c>
      <c r="M13" s="16" t="s">
        <v>23</v>
      </c>
    </row>
    <row r="14" spans="1:13" ht="21" customHeight="1" x14ac:dyDescent="0.25">
      <c r="A14" s="22">
        <v>1</v>
      </c>
      <c r="B14" s="23" t="s">
        <v>14</v>
      </c>
      <c r="C14" s="24" t="s">
        <v>13</v>
      </c>
      <c r="D14" s="13">
        <v>280</v>
      </c>
      <c r="E14" s="25">
        <v>53</v>
      </c>
      <c r="F14" s="25">
        <v>67</v>
      </c>
      <c r="G14" s="25">
        <v>98</v>
      </c>
      <c r="H14" s="25">
        <v>62</v>
      </c>
      <c r="I14" s="21">
        <v>187</v>
      </c>
      <c r="J14" s="25">
        <v>39</v>
      </c>
      <c r="K14" s="25">
        <v>67</v>
      </c>
      <c r="L14" s="25">
        <v>36</v>
      </c>
      <c r="M14" s="25">
        <v>45</v>
      </c>
    </row>
    <row r="15" spans="1:13" ht="33" x14ac:dyDescent="0.25">
      <c r="A15" s="22">
        <v>2</v>
      </c>
      <c r="B15" s="23" t="s">
        <v>15</v>
      </c>
      <c r="C15" s="24" t="s">
        <v>13</v>
      </c>
      <c r="D15" s="13">
        <v>336</v>
      </c>
      <c r="E15" s="25">
        <v>60</v>
      </c>
      <c r="F15" s="25">
        <v>30</v>
      </c>
      <c r="G15" s="25">
        <v>127</v>
      </c>
      <c r="H15" s="25">
        <v>119</v>
      </c>
      <c r="I15" s="21">
        <v>164</v>
      </c>
      <c r="J15" s="25">
        <v>57</v>
      </c>
      <c r="K15" s="25">
        <v>48</v>
      </c>
      <c r="L15" s="25">
        <v>39</v>
      </c>
      <c r="M15" s="25">
        <v>20</v>
      </c>
    </row>
    <row r="16" spans="1:13" ht="21" customHeight="1" x14ac:dyDescent="0.25">
      <c r="A16" s="22">
        <v>3</v>
      </c>
      <c r="B16" s="23" t="s">
        <v>16</v>
      </c>
      <c r="C16" s="24" t="s">
        <v>13</v>
      </c>
      <c r="D16" s="13">
        <v>158</v>
      </c>
      <c r="E16" s="25">
        <v>32</v>
      </c>
      <c r="F16" s="25">
        <v>18</v>
      </c>
      <c r="G16" s="25">
        <v>44</v>
      </c>
      <c r="H16" s="25">
        <v>64</v>
      </c>
      <c r="I16" s="21">
        <v>113</v>
      </c>
      <c r="J16" s="25">
        <v>41</v>
      </c>
      <c r="K16" s="25">
        <v>37</v>
      </c>
      <c r="L16" s="25">
        <v>22</v>
      </c>
      <c r="M16" s="25">
        <v>13</v>
      </c>
    </row>
    <row r="17" spans="1:13" ht="21" customHeight="1" x14ac:dyDescent="0.25">
      <c r="A17" s="22">
        <v>4</v>
      </c>
      <c r="B17" s="23" t="s">
        <v>17</v>
      </c>
      <c r="C17" s="24" t="s">
        <v>13</v>
      </c>
      <c r="D17" s="13">
        <v>495</v>
      </c>
      <c r="E17" s="25">
        <v>105</v>
      </c>
      <c r="F17" s="25">
        <v>77</v>
      </c>
      <c r="G17" s="25">
        <v>162</v>
      </c>
      <c r="H17" s="25">
        <v>151</v>
      </c>
      <c r="I17" s="21">
        <v>275</v>
      </c>
      <c r="J17" s="25">
        <v>100</v>
      </c>
      <c r="K17" s="25">
        <v>49</v>
      </c>
      <c r="L17" s="25">
        <v>75</v>
      </c>
      <c r="M17" s="25">
        <v>51</v>
      </c>
    </row>
    <row r="18" spans="1:13" ht="21" customHeight="1" x14ac:dyDescent="0.25">
      <c r="A18" s="22">
        <v>5</v>
      </c>
      <c r="B18" s="23" t="s">
        <v>19</v>
      </c>
      <c r="C18" s="24" t="s">
        <v>13</v>
      </c>
      <c r="D18" s="13">
        <v>862</v>
      </c>
      <c r="E18" s="25">
        <v>108</v>
      </c>
      <c r="F18" s="25">
        <v>123</v>
      </c>
      <c r="G18" s="25">
        <v>239</v>
      </c>
      <c r="H18" s="25">
        <v>392</v>
      </c>
      <c r="I18" s="21">
        <v>330</v>
      </c>
      <c r="J18" s="25">
        <v>128</v>
      </c>
      <c r="K18" s="25">
        <v>50</v>
      </c>
      <c r="L18" s="25">
        <v>70</v>
      </c>
      <c r="M18" s="25">
        <v>82</v>
      </c>
    </row>
    <row r="19" spans="1:13" ht="25.5" customHeight="1" x14ac:dyDescent="0.25">
      <c r="A19" s="22"/>
      <c r="B19" s="17" t="s">
        <v>24</v>
      </c>
      <c r="C19" s="24"/>
      <c r="D19" s="26">
        <v>7709</v>
      </c>
      <c r="E19" s="20">
        <v>1492</v>
      </c>
      <c r="F19" s="20">
        <v>1108</v>
      </c>
      <c r="G19" s="20">
        <v>2247</v>
      </c>
      <c r="H19" s="20">
        <v>2862</v>
      </c>
      <c r="I19" s="20">
        <v>4380</v>
      </c>
      <c r="J19" s="20">
        <v>1287</v>
      </c>
      <c r="K19" s="20">
        <v>1327</v>
      </c>
      <c r="L19" s="21">
        <v>760</v>
      </c>
      <c r="M19" s="20">
        <v>1006</v>
      </c>
    </row>
  </sheetData>
  <mergeCells count="10">
    <mergeCell ref="A1:M1"/>
    <mergeCell ref="A3:A5"/>
    <mergeCell ref="B3:B5"/>
    <mergeCell ref="C3:C5"/>
    <mergeCell ref="D3:H3"/>
    <mergeCell ref="I3:M3"/>
    <mergeCell ref="D4:D5"/>
    <mergeCell ref="E4:H4"/>
    <mergeCell ref="I4:I5"/>
    <mergeCell ref="J4:M4"/>
  </mergeCells>
  <printOptions horizontalCentered="1"/>
  <pageMargins left="0.48" right="0.52" top="0.75" bottom="0.63" header="0.3" footer="0.3"/>
  <pageSetup paperSize="9"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
  <sheetViews>
    <sheetView workbookViewId="0">
      <selection activeCell="K13" sqref="K13"/>
    </sheetView>
  </sheetViews>
  <sheetFormatPr defaultRowHeight="15" x14ac:dyDescent="0.25"/>
  <cols>
    <col min="1" max="1" width="5" style="82" customWidth="1"/>
    <col min="2" max="2" width="17" style="82" customWidth="1"/>
    <col min="3" max="3" width="7.7109375" style="99" customWidth="1"/>
    <col min="4" max="6" width="6.140625" style="82" customWidth="1"/>
    <col min="7" max="7" width="7.28515625" style="82" customWidth="1"/>
    <col min="8" max="8" width="6.28515625" style="82" customWidth="1"/>
    <col min="9" max="10" width="5.5703125" style="82" customWidth="1"/>
    <col min="11" max="11" width="7.140625" style="82" customWidth="1"/>
    <col min="12" max="12" width="6.5703125" style="82" customWidth="1"/>
    <col min="13" max="22" width="4.7109375" style="82" customWidth="1"/>
    <col min="23" max="23" width="5.7109375" style="82" customWidth="1"/>
    <col min="24" max="256" width="9.140625" style="82"/>
    <col min="257" max="257" width="5" style="82" customWidth="1"/>
    <col min="258" max="258" width="17" style="82" customWidth="1"/>
    <col min="259" max="259" width="7.7109375" style="82" customWidth="1"/>
    <col min="260" max="262" width="6.140625" style="82" customWidth="1"/>
    <col min="263" max="263" width="7.28515625" style="82" customWidth="1"/>
    <col min="264" max="264" width="6.28515625" style="82" customWidth="1"/>
    <col min="265" max="266" width="5.5703125" style="82" customWidth="1"/>
    <col min="267" max="267" width="7.140625" style="82" customWidth="1"/>
    <col min="268" max="268" width="6.5703125" style="82" customWidth="1"/>
    <col min="269" max="278" width="4.7109375" style="82" customWidth="1"/>
    <col min="279" max="279" width="5.7109375" style="82" customWidth="1"/>
    <col min="280" max="512" width="9.140625" style="82"/>
    <col min="513" max="513" width="5" style="82" customWidth="1"/>
    <col min="514" max="514" width="17" style="82" customWidth="1"/>
    <col min="515" max="515" width="7.7109375" style="82" customWidth="1"/>
    <col min="516" max="518" width="6.140625" style="82" customWidth="1"/>
    <col min="519" max="519" width="7.28515625" style="82" customWidth="1"/>
    <col min="520" max="520" width="6.28515625" style="82" customWidth="1"/>
    <col min="521" max="522" width="5.5703125" style="82" customWidth="1"/>
    <col min="523" max="523" width="7.140625" style="82" customWidth="1"/>
    <col min="524" max="524" width="6.5703125" style="82" customWidth="1"/>
    <col min="525" max="534" width="4.7109375" style="82" customWidth="1"/>
    <col min="535" max="535" width="5.7109375" style="82" customWidth="1"/>
    <col min="536" max="768" width="9.140625" style="82"/>
    <col min="769" max="769" width="5" style="82" customWidth="1"/>
    <col min="770" max="770" width="17" style="82" customWidth="1"/>
    <col min="771" max="771" width="7.7109375" style="82" customWidth="1"/>
    <col min="772" max="774" width="6.140625" style="82" customWidth="1"/>
    <col min="775" max="775" width="7.28515625" style="82" customWidth="1"/>
    <col min="776" max="776" width="6.28515625" style="82" customWidth="1"/>
    <col min="777" max="778" width="5.5703125" style="82" customWidth="1"/>
    <col min="779" max="779" width="7.140625" style="82" customWidth="1"/>
    <col min="780" max="780" width="6.5703125" style="82" customWidth="1"/>
    <col min="781" max="790" width="4.7109375" style="82" customWidth="1"/>
    <col min="791" max="791" width="5.7109375" style="82" customWidth="1"/>
    <col min="792" max="1024" width="9.140625" style="82"/>
    <col min="1025" max="1025" width="5" style="82" customWidth="1"/>
    <col min="1026" max="1026" width="17" style="82" customWidth="1"/>
    <col min="1027" max="1027" width="7.7109375" style="82" customWidth="1"/>
    <col min="1028" max="1030" width="6.140625" style="82" customWidth="1"/>
    <col min="1031" max="1031" width="7.28515625" style="82" customWidth="1"/>
    <col min="1032" max="1032" width="6.28515625" style="82" customWidth="1"/>
    <col min="1033" max="1034" width="5.5703125" style="82" customWidth="1"/>
    <col min="1035" max="1035" width="7.140625" style="82" customWidth="1"/>
    <col min="1036" max="1036" width="6.5703125" style="82" customWidth="1"/>
    <col min="1037" max="1046" width="4.7109375" style="82" customWidth="1"/>
    <col min="1047" max="1047" width="5.7109375" style="82" customWidth="1"/>
    <col min="1048" max="1280" width="9.140625" style="82"/>
    <col min="1281" max="1281" width="5" style="82" customWidth="1"/>
    <col min="1282" max="1282" width="17" style="82" customWidth="1"/>
    <col min="1283" max="1283" width="7.7109375" style="82" customWidth="1"/>
    <col min="1284" max="1286" width="6.140625" style="82" customWidth="1"/>
    <col min="1287" max="1287" width="7.28515625" style="82" customWidth="1"/>
    <col min="1288" max="1288" width="6.28515625" style="82" customWidth="1"/>
    <col min="1289" max="1290" width="5.5703125" style="82" customWidth="1"/>
    <col min="1291" max="1291" width="7.140625" style="82" customWidth="1"/>
    <col min="1292" max="1292" width="6.5703125" style="82" customWidth="1"/>
    <col min="1293" max="1302" width="4.7109375" style="82" customWidth="1"/>
    <col min="1303" max="1303" width="5.7109375" style="82" customWidth="1"/>
    <col min="1304" max="1536" width="9.140625" style="82"/>
    <col min="1537" max="1537" width="5" style="82" customWidth="1"/>
    <col min="1538" max="1538" width="17" style="82" customWidth="1"/>
    <col min="1539" max="1539" width="7.7109375" style="82" customWidth="1"/>
    <col min="1540" max="1542" width="6.140625" style="82" customWidth="1"/>
    <col min="1543" max="1543" width="7.28515625" style="82" customWidth="1"/>
    <col min="1544" max="1544" width="6.28515625" style="82" customWidth="1"/>
    <col min="1545" max="1546" width="5.5703125" style="82" customWidth="1"/>
    <col min="1547" max="1547" width="7.140625" style="82" customWidth="1"/>
    <col min="1548" max="1548" width="6.5703125" style="82" customWidth="1"/>
    <col min="1549" max="1558" width="4.7109375" style="82" customWidth="1"/>
    <col min="1559" max="1559" width="5.7109375" style="82" customWidth="1"/>
    <col min="1560" max="1792" width="9.140625" style="82"/>
    <col min="1793" max="1793" width="5" style="82" customWidth="1"/>
    <col min="1794" max="1794" width="17" style="82" customWidth="1"/>
    <col min="1795" max="1795" width="7.7109375" style="82" customWidth="1"/>
    <col min="1796" max="1798" width="6.140625" style="82" customWidth="1"/>
    <col min="1799" max="1799" width="7.28515625" style="82" customWidth="1"/>
    <col min="1800" max="1800" width="6.28515625" style="82" customWidth="1"/>
    <col min="1801" max="1802" width="5.5703125" style="82" customWidth="1"/>
    <col min="1803" max="1803" width="7.140625" style="82" customWidth="1"/>
    <col min="1804" max="1804" width="6.5703125" style="82" customWidth="1"/>
    <col min="1805" max="1814" width="4.7109375" style="82" customWidth="1"/>
    <col min="1815" max="1815" width="5.7109375" style="82" customWidth="1"/>
    <col min="1816" max="2048" width="9.140625" style="82"/>
    <col min="2049" max="2049" width="5" style="82" customWidth="1"/>
    <col min="2050" max="2050" width="17" style="82" customWidth="1"/>
    <col min="2051" max="2051" width="7.7109375" style="82" customWidth="1"/>
    <col min="2052" max="2054" width="6.140625" style="82" customWidth="1"/>
    <col min="2055" max="2055" width="7.28515625" style="82" customWidth="1"/>
    <col min="2056" max="2056" width="6.28515625" style="82" customWidth="1"/>
    <col min="2057" max="2058" width="5.5703125" style="82" customWidth="1"/>
    <col min="2059" max="2059" width="7.140625" style="82" customWidth="1"/>
    <col min="2060" max="2060" width="6.5703125" style="82" customWidth="1"/>
    <col min="2061" max="2070" width="4.7109375" style="82" customWidth="1"/>
    <col min="2071" max="2071" width="5.7109375" style="82" customWidth="1"/>
    <col min="2072" max="2304" width="9.140625" style="82"/>
    <col min="2305" max="2305" width="5" style="82" customWidth="1"/>
    <col min="2306" max="2306" width="17" style="82" customWidth="1"/>
    <col min="2307" max="2307" width="7.7109375" style="82" customWidth="1"/>
    <col min="2308" max="2310" width="6.140625" style="82" customWidth="1"/>
    <col min="2311" max="2311" width="7.28515625" style="82" customWidth="1"/>
    <col min="2312" max="2312" width="6.28515625" style="82" customWidth="1"/>
    <col min="2313" max="2314" width="5.5703125" style="82" customWidth="1"/>
    <col min="2315" max="2315" width="7.140625" style="82" customWidth="1"/>
    <col min="2316" max="2316" width="6.5703125" style="82" customWidth="1"/>
    <col min="2317" max="2326" width="4.7109375" style="82" customWidth="1"/>
    <col min="2327" max="2327" width="5.7109375" style="82" customWidth="1"/>
    <col min="2328" max="2560" width="9.140625" style="82"/>
    <col min="2561" max="2561" width="5" style="82" customWidth="1"/>
    <col min="2562" max="2562" width="17" style="82" customWidth="1"/>
    <col min="2563" max="2563" width="7.7109375" style="82" customWidth="1"/>
    <col min="2564" max="2566" width="6.140625" style="82" customWidth="1"/>
    <col min="2567" max="2567" width="7.28515625" style="82" customWidth="1"/>
    <col min="2568" max="2568" width="6.28515625" style="82" customWidth="1"/>
    <col min="2569" max="2570" width="5.5703125" style="82" customWidth="1"/>
    <col min="2571" max="2571" width="7.140625" style="82" customWidth="1"/>
    <col min="2572" max="2572" width="6.5703125" style="82" customWidth="1"/>
    <col min="2573" max="2582" width="4.7109375" style="82" customWidth="1"/>
    <col min="2583" max="2583" width="5.7109375" style="82" customWidth="1"/>
    <col min="2584" max="2816" width="9.140625" style="82"/>
    <col min="2817" max="2817" width="5" style="82" customWidth="1"/>
    <col min="2818" max="2818" width="17" style="82" customWidth="1"/>
    <col min="2819" max="2819" width="7.7109375" style="82" customWidth="1"/>
    <col min="2820" max="2822" width="6.140625" style="82" customWidth="1"/>
    <col min="2823" max="2823" width="7.28515625" style="82" customWidth="1"/>
    <col min="2824" max="2824" width="6.28515625" style="82" customWidth="1"/>
    <col min="2825" max="2826" width="5.5703125" style="82" customWidth="1"/>
    <col min="2827" max="2827" width="7.140625" style="82" customWidth="1"/>
    <col min="2828" max="2828" width="6.5703125" style="82" customWidth="1"/>
    <col min="2829" max="2838" width="4.7109375" style="82" customWidth="1"/>
    <col min="2839" max="2839" width="5.7109375" style="82" customWidth="1"/>
    <col min="2840" max="3072" width="9.140625" style="82"/>
    <col min="3073" max="3073" width="5" style="82" customWidth="1"/>
    <col min="3074" max="3074" width="17" style="82" customWidth="1"/>
    <col min="3075" max="3075" width="7.7109375" style="82" customWidth="1"/>
    <col min="3076" max="3078" width="6.140625" style="82" customWidth="1"/>
    <col min="3079" max="3079" width="7.28515625" style="82" customWidth="1"/>
    <col min="3080" max="3080" width="6.28515625" style="82" customWidth="1"/>
    <col min="3081" max="3082" width="5.5703125" style="82" customWidth="1"/>
    <col min="3083" max="3083" width="7.140625" style="82" customWidth="1"/>
    <col min="3084" max="3084" width="6.5703125" style="82" customWidth="1"/>
    <col min="3085" max="3094" width="4.7109375" style="82" customWidth="1"/>
    <col min="3095" max="3095" width="5.7109375" style="82" customWidth="1"/>
    <col min="3096" max="3328" width="9.140625" style="82"/>
    <col min="3329" max="3329" width="5" style="82" customWidth="1"/>
    <col min="3330" max="3330" width="17" style="82" customWidth="1"/>
    <col min="3331" max="3331" width="7.7109375" style="82" customWidth="1"/>
    <col min="3332" max="3334" width="6.140625" style="82" customWidth="1"/>
    <col min="3335" max="3335" width="7.28515625" style="82" customWidth="1"/>
    <col min="3336" max="3336" width="6.28515625" style="82" customWidth="1"/>
    <col min="3337" max="3338" width="5.5703125" style="82" customWidth="1"/>
    <col min="3339" max="3339" width="7.140625" style="82" customWidth="1"/>
    <col min="3340" max="3340" width="6.5703125" style="82" customWidth="1"/>
    <col min="3341" max="3350" width="4.7109375" style="82" customWidth="1"/>
    <col min="3351" max="3351" width="5.7109375" style="82" customWidth="1"/>
    <col min="3352" max="3584" width="9.140625" style="82"/>
    <col min="3585" max="3585" width="5" style="82" customWidth="1"/>
    <col min="3586" max="3586" width="17" style="82" customWidth="1"/>
    <col min="3587" max="3587" width="7.7109375" style="82" customWidth="1"/>
    <col min="3588" max="3590" width="6.140625" style="82" customWidth="1"/>
    <col min="3591" max="3591" width="7.28515625" style="82" customWidth="1"/>
    <col min="3592" max="3592" width="6.28515625" style="82" customWidth="1"/>
    <col min="3593" max="3594" width="5.5703125" style="82" customWidth="1"/>
    <col min="3595" max="3595" width="7.140625" style="82" customWidth="1"/>
    <col min="3596" max="3596" width="6.5703125" style="82" customWidth="1"/>
    <col min="3597" max="3606" width="4.7109375" style="82" customWidth="1"/>
    <col min="3607" max="3607" width="5.7109375" style="82" customWidth="1"/>
    <col min="3608" max="3840" width="9.140625" style="82"/>
    <col min="3841" max="3841" width="5" style="82" customWidth="1"/>
    <col min="3842" max="3842" width="17" style="82" customWidth="1"/>
    <col min="3843" max="3843" width="7.7109375" style="82" customWidth="1"/>
    <col min="3844" max="3846" width="6.140625" style="82" customWidth="1"/>
    <col min="3847" max="3847" width="7.28515625" style="82" customWidth="1"/>
    <col min="3848" max="3848" width="6.28515625" style="82" customWidth="1"/>
    <col min="3849" max="3850" width="5.5703125" style="82" customWidth="1"/>
    <col min="3851" max="3851" width="7.140625" style="82" customWidth="1"/>
    <col min="3852" max="3852" width="6.5703125" style="82" customWidth="1"/>
    <col min="3853" max="3862" width="4.7109375" style="82" customWidth="1"/>
    <col min="3863" max="3863" width="5.7109375" style="82" customWidth="1"/>
    <col min="3864" max="4096" width="9.140625" style="82"/>
    <col min="4097" max="4097" width="5" style="82" customWidth="1"/>
    <col min="4098" max="4098" width="17" style="82" customWidth="1"/>
    <col min="4099" max="4099" width="7.7109375" style="82" customWidth="1"/>
    <col min="4100" max="4102" width="6.140625" style="82" customWidth="1"/>
    <col min="4103" max="4103" width="7.28515625" style="82" customWidth="1"/>
    <col min="4104" max="4104" width="6.28515625" style="82" customWidth="1"/>
    <col min="4105" max="4106" width="5.5703125" style="82" customWidth="1"/>
    <col min="4107" max="4107" width="7.140625" style="82" customWidth="1"/>
    <col min="4108" max="4108" width="6.5703125" style="82" customWidth="1"/>
    <col min="4109" max="4118" width="4.7109375" style="82" customWidth="1"/>
    <col min="4119" max="4119" width="5.7109375" style="82" customWidth="1"/>
    <col min="4120" max="4352" width="9.140625" style="82"/>
    <col min="4353" max="4353" width="5" style="82" customWidth="1"/>
    <col min="4354" max="4354" width="17" style="82" customWidth="1"/>
    <col min="4355" max="4355" width="7.7109375" style="82" customWidth="1"/>
    <col min="4356" max="4358" width="6.140625" style="82" customWidth="1"/>
    <col min="4359" max="4359" width="7.28515625" style="82" customWidth="1"/>
    <col min="4360" max="4360" width="6.28515625" style="82" customWidth="1"/>
    <col min="4361" max="4362" width="5.5703125" style="82" customWidth="1"/>
    <col min="4363" max="4363" width="7.140625" style="82" customWidth="1"/>
    <col min="4364" max="4364" width="6.5703125" style="82" customWidth="1"/>
    <col min="4365" max="4374" width="4.7109375" style="82" customWidth="1"/>
    <col min="4375" max="4375" width="5.7109375" style="82" customWidth="1"/>
    <col min="4376" max="4608" width="9.140625" style="82"/>
    <col min="4609" max="4609" width="5" style="82" customWidth="1"/>
    <col min="4610" max="4610" width="17" style="82" customWidth="1"/>
    <col min="4611" max="4611" width="7.7109375" style="82" customWidth="1"/>
    <col min="4612" max="4614" width="6.140625" style="82" customWidth="1"/>
    <col min="4615" max="4615" width="7.28515625" style="82" customWidth="1"/>
    <col min="4616" max="4616" width="6.28515625" style="82" customWidth="1"/>
    <col min="4617" max="4618" width="5.5703125" style="82" customWidth="1"/>
    <col min="4619" max="4619" width="7.140625" style="82" customWidth="1"/>
    <col min="4620" max="4620" width="6.5703125" style="82" customWidth="1"/>
    <col min="4621" max="4630" width="4.7109375" style="82" customWidth="1"/>
    <col min="4631" max="4631" width="5.7109375" style="82" customWidth="1"/>
    <col min="4632" max="4864" width="9.140625" style="82"/>
    <col min="4865" max="4865" width="5" style="82" customWidth="1"/>
    <col min="4866" max="4866" width="17" style="82" customWidth="1"/>
    <col min="4867" max="4867" width="7.7109375" style="82" customWidth="1"/>
    <col min="4868" max="4870" width="6.140625" style="82" customWidth="1"/>
    <col min="4871" max="4871" width="7.28515625" style="82" customWidth="1"/>
    <col min="4872" max="4872" width="6.28515625" style="82" customWidth="1"/>
    <col min="4873" max="4874" width="5.5703125" style="82" customWidth="1"/>
    <col min="4875" max="4875" width="7.140625" style="82" customWidth="1"/>
    <col min="4876" max="4876" width="6.5703125" style="82" customWidth="1"/>
    <col min="4877" max="4886" width="4.7109375" style="82" customWidth="1"/>
    <col min="4887" max="4887" width="5.7109375" style="82" customWidth="1"/>
    <col min="4888" max="5120" width="9.140625" style="82"/>
    <col min="5121" max="5121" width="5" style="82" customWidth="1"/>
    <col min="5122" max="5122" width="17" style="82" customWidth="1"/>
    <col min="5123" max="5123" width="7.7109375" style="82" customWidth="1"/>
    <col min="5124" max="5126" width="6.140625" style="82" customWidth="1"/>
    <col min="5127" max="5127" width="7.28515625" style="82" customWidth="1"/>
    <col min="5128" max="5128" width="6.28515625" style="82" customWidth="1"/>
    <col min="5129" max="5130" width="5.5703125" style="82" customWidth="1"/>
    <col min="5131" max="5131" width="7.140625" style="82" customWidth="1"/>
    <col min="5132" max="5132" width="6.5703125" style="82" customWidth="1"/>
    <col min="5133" max="5142" width="4.7109375" style="82" customWidth="1"/>
    <col min="5143" max="5143" width="5.7109375" style="82" customWidth="1"/>
    <col min="5144" max="5376" width="9.140625" style="82"/>
    <col min="5377" max="5377" width="5" style="82" customWidth="1"/>
    <col min="5378" max="5378" width="17" style="82" customWidth="1"/>
    <col min="5379" max="5379" width="7.7109375" style="82" customWidth="1"/>
    <col min="5380" max="5382" width="6.140625" style="82" customWidth="1"/>
    <col min="5383" max="5383" width="7.28515625" style="82" customWidth="1"/>
    <col min="5384" max="5384" width="6.28515625" style="82" customWidth="1"/>
    <col min="5385" max="5386" width="5.5703125" style="82" customWidth="1"/>
    <col min="5387" max="5387" width="7.140625" style="82" customWidth="1"/>
    <col min="5388" max="5388" width="6.5703125" style="82" customWidth="1"/>
    <col min="5389" max="5398" width="4.7109375" style="82" customWidth="1"/>
    <col min="5399" max="5399" width="5.7109375" style="82" customWidth="1"/>
    <col min="5400" max="5632" width="9.140625" style="82"/>
    <col min="5633" max="5633" width="5" style="82" customWidth="1"/>
    <col min="5634" max="5634" width="17" style="82" customWidth="1"/>
    <col min="5635" max="5635" width="7.7109375" style="82" customWidth="1"/>
    <col min="5636" max="5638" width="6.140625" style="82" customWidth="1"/>
    <col min="5639" max="5639" width="7.28515625" style="82" customWidth="1"/>
    <col min="5640" max="5640" width="6.28515625" style="82" customWidth="1"/>
    <col min="5641" max="5642" width="5.5703125" style="82" customWidth="1"/>
    <col min="5643" max="5643" width="7.140625" style="82" customWidth="1"/>
    <col min="5644" max="5644" width="6.5703125" style="82" customWidth="1"/>
    <col min="5645" max="5654" width="4.7109375" style="82" customWidth="1"/>
    <col min="5655" max="5655" width="5.7109375" style="82" customWidth="1"/>
    <col min="5656" max="5888" width="9.140625" style="82"/>
    <col min="5889" max="5889" width="5" style="82" customWidth="1"/>
    <col min="5890" max="5890" width="17" style="82" customWidth="1"/>
    <col min="5891" max="5891" width="7.7109375" style="82" customWidth="1"/>
    <col min="5892" max="5894" width="6.140625" style="82" customWidth="1"/>
    <col min="5895" max="5895" width="7.28515625" style="82" customWidth="1"/>
    <col min="5896" max="5896" width="6.28515625" style="82" customWidth="1"/>
    <col min="5897" max="5898" width="5.5703125" style="82" customWidth="1"/>
    <col min="5899" max="5899" width="7.140625" style="82" customWidth="1"/>
    <col min="5900" max="5900" width="6.5703125" style="82" customWidth="1"/>
    <col min="5901" max="5910" width="4.7109375" style="82" customWidth="1"/>
    <col min="5911" max="5911" width="5.7109375" style="82" customWidth="1"/>
    <col min="5912" max="6144" width="9.140625" style="82"/>
    <col min="6145" max="6145" width="5" style="82" customWidth="1"/>
    <col min="6146" max="6146" width="17" style="82" customWidth="1"/>
    <col min="6147" max="6147" width="7.7109375" style="82" customWidth="1"/>
    <col min="6148" max="6150" width="6.140625" style="82" customWidth="1"/>
    <col min="6151" max="6151" width="7.28515625" style="82" customWidth="1"/>
    <col min="6152" max="6152" width="6.28515625" style="82" customWidth="1"/>
    <col min="6153" max="6154" width="5.5703125" style="82" customWidth="1"/>
    <col min="6155" max="6155" width="7.140625" style="82" customWidth="1"/>
    <col min="6156" max="6156" width="6.5703125" style="82" customWidth="1"/>
    <col min="6157" max="6166" width="4.7109375" style="82" customWidth="1"/>
    <col min="6167" max="6167" width="5.7109375" style="82" customWidth="1"/>
    <col min="6168" max="6400" width="9.140625" style="82"/>
    <col min="6401" max="6401" width="5" style="82" customWidth="1"/>
    <col min="6402" max="6402" width="17" style="82" customWidth="1"/>
    <col min="6403" max="6403" width="7.7109375" style="82" customWidth="1"/>
    <col min="6404" max="6406" width="6.140625" style="82" customWidth="1"/>
    <col min="6407" max="6407" width="7.28515625" style="82" customWidth="1"/>
    <col min="6408" max="6408" width="6.28515625" style="82" customWidth="1"/>
    <col min="6409" max="6410" width="5.5703125" style="82" customWidth="1"/>
    <col min="6411" max="6411" width="7.140625" style="82" customWidth="1"/>
    <col min="6412" max="6412" width="6.5703125" style="82" customWidth="1"/>
    <col min="6413" max="6422" width="4.7109375" style="82" customWidth="1"/>
    <col min="6423" max="6423" width="5.7109375" style="82" customWidth="1"/>
    <col min="6424" max="6656" width="9.140625" style="82"/>
    <col min="6657" max="6657" width="5" style="82" customWidth="1"/>
    <col min="6658" max="6658" width="17" style="82" customWidth="1"/>
    <col min="6659" max="6659" width="7.7109375" style="82" customWidth="1"/>
    <col min="6660" max="6662" width="6.140625" style="82" customWidth="1"/>
    <col min="6663" max="6663" width="7.28515625" style="82" customWidth="1"/>
    <col min="6664" max="6664" width="6.28515625" style="82" customWidth="1"/>
    <col min="6665" max="6666" width="5.5703125" style="82" customWidth="1"/>
    <col min="6667" max="6667" width="7.140625" style="82" customWidth="1"/>
    <col min="6668" max="6668" width="6.5703125" style="82" customWidth="1"/>
    <col min="6669" max="6678" width="4.7109375" style="82" customWidth="1"/>
    <col min="6679" max="6679" width="5.7109375" style="82" customWidth="1"/>
    <col min="6680" max="6912" width="9.140625" style="82"/>
    <col min="6913" max="6913" width="5" style="82" customWidth="1"/>
    <col min="6914" max="6914" width="17" style="82" customWidth="1"/>
    <col min="6915" max="6915" width="7.7109375" style="82" customWidth="1"/>
    <col min="6916" max="6918" width="6.140625" style="82" customWidth="1"/>
    <col min="6919" max="6919" width="7.28515625" style="82" customWidth="1"/>
    <col min="6920" max="6920" width="6.28515625" style="82" customWidth="1"/>
    <col min="6921" max="6922" width="5.5703125" style="82" customWidth="1"/>
    <col min="6923" max="6923" width="7.140625" style="82" customWidth="1"/>
    <col min="6924" max="6924" width="6.5703125" style="82" customWidth="1"/>
    <col min="6925" max="6934" width="4.7109375" style="82" customWidth="1"/>
    <col min="6935" max="6935" width="5.7109375" style="82" customWidth="1"/>
    <col min="6936" max="7168" width="9.140625" style="82"/>
    <col min="7169" max="7169" width="5" style="82" customWidth="1"/>
    <col min="7170" max="7170" width="17" style="82" customWidth="1"/>
    <col min="7171" max="7171" width="7.7109375" style="82" customWidth="1"/>
    <col min="7172" max="7174" width="6.140625" style="82" customWidth="1"/>
    <col min="7175" max="7175" width="7.28515625" style="82" customWidth="1"/>
    <col min="7176" max="7176" width="6.28515625" style="82" customWidth="1"/>
    <col min="7177" max="7178" width="5.5703125" style="82" customWidth="1"/>
    <col min="7179" max="7179" width="7.140625" style="82" customWidth="1"/>
    <col min="7180" max="7180" width="6.5703125" style="82" customWidth="1"/>
    <col min="7181" max="7190" width="4.7109375" style="82" customWidth="1"/>
    <col min="7191" max="7191" width="5.7109375" style="82" customWidth="1"/>
    <col min="7192" max="7424" width="9.140625" style="82"/>
    <col min="7425" max="7425" width="5" style="82" customWidth="1"/>
    <col min="7426" max="7426" width="17" style="82" customWidth="1"/>
    <col min="7427" max="7427" width="7.7109375" style="82" customWidth="1"/>
    <col min="7428" max="7430" width="6.140625" style="82" customWidth="1"/>
    <col min="7431" max="7431" width="7.28515625" style="82" customWidth="1"/>
    <col min="7432" max="7432" width="6.28515625" style="82" customWidth="1"/>
    <col min="7433" max="7434" width="5.5703125" style="82" customWidth="1"/>
    <col min="7435" max="7435" width="7.140625" style="82" customWidth="1"/>
    <col min="7436" max="7436" width="6.5703125" style="82" customWidth="1"/>
    <col min="7437" max="7446" width="4.7109375" style="82" customWidth="1"/>
    <col min="7447" max="7447" width="5.7109375" style="82" customWidth="1"/>
    <col min="7448" max="7680" width="9.140625" style="82"/>
    <col min="7681" max="7681" width="5" style="82" customWidth="1"/>
    <col min="7682" max="7682" width="17" style="82" customWidth="1"/>
    <col min="7683" max="7683" width="7.7109375" style="82" customWidth="1"/>
    <col min="7684" max="7686" width="6.140625" style="82" customWidth="1"/>
    <col min="7687" max="7687" width="7.28515625" style="82" customWidth="1"/>
    <col min="7688" max="7688" width="6.28515625" style="82" customWidth="1"/>
    <col min="7689" max="7690" width="5.5703125" style="82" customWidth="1"/>
    <col min="7691" max="7691" width="7.140625" style="82" customWidth="1"/>
    <col min="7692" max="7692" width="6.5703125" style="82" customWidth="1"/>
    <col min="7693" max="7702" width="4.7109375" style="82" customWidth="1"/>
    <col min="7703" max="7703" width="5.7109375" style="82" customWidth="1"/>
    <col min="7704" max="7936" width="9.140625" style="82"/>
    <col min="7937" max="7937" width="5" style="82" customWidth="1"/>
    <col min="7938" max="7938" width="17" style="82" customWidth="1"/>
    <col min="7939" max="7939" width="7.7109375" style="82" customWidth="1"/>
    <col min="7940" max="7942" width="6.140625" style="82" customWidth="1"/>
    <col min="7943" max="7943" width="7.28515625" style="82" customWidth="1"/>
    <col min="7944" max="7944" width="6.28515625" style="82" customWidth="1"/>
    <col min="7945" max="7946" width="5.5703125" style="82" customWidth="1"/>
    <col min="7947" max="7947" width="7.140625" style="82" customWidth="1"/>
    <col min="7948" max="7948" width="6.5703125" style="82" customWidth="1"/>
    <col min="7949" max="7958" width="4.7109375" style="82" customWidth="1"/>
    <col min="7959" max="7959" width="5.7109375" style="82" customWidth="1"/>
    <col min="7960" max="8192" width="9.140625" style="82"/>
    <col min="8193" max="8193" width="5" style="82" customWidth="1"/>
    <col min="8194" max="8194" width="17" style="82" customWidth="1"/>
    <col min="8195" max="8195" width="7.7109375" style="82" customWidth="1"/>
    <col min="8196" max="8198" width="6.140625" style="82" customWidth="1"/>
    <col min="8199" max="8199" width="7.28515625" style="82" customWidth="1"/>
    <col min="8200" max="8200" width="6.28515625" style="82" customWidth="1"/>
    <col min="8201" max="8202" width="5.5703125" style="82" customWidth="1"/>
    <col min="8203" max="8203" width="7.140625" style="82" customWidth="1"/>
    <col min="8204" max="8204" width="6.5703125" style="82" customWidth="1"/>
    <col min="8205" max="8214" width="4.7109375" style="82" customWidth="1"/>
    <col min="8215" max="8215" width="5.7109375" style="82" customWidth="1"/>
    <col min="8216" max="8448" width="9.140625" style="82"/>
    <col min="8449" max="8449" width="5" style="82" customWidth="1"/>
    <col min="8450" max="8450" width="17" style="82" customWidth="1"/>
    <col min="8451" max="8451" width="7.7109375" style="82" customWidth="1"/>
    <col min="8452" max="8454" width="6.140625" style="82" customWidth="1"/>
    <col min="8455" max="8455" width="7.28515625" style="82" customWidth="1"/>
    <col min="8456" max="8456" width="6.28515625" style="82" customWidth="1"/>
    <col min="8457" max="8458" width="5.5703125" style="82" customWidth="1"/>
    <col min="8459" max="8459" width="7.140625" style="82" customWidth="1"/>
    <col min="8460" max="8460" width="6.5703125" style="82" customWidth="1"/>
    <col min="8461" max="8470" width="4.7109375" style="82" customWidth="1"/>
    <col min="8471" max="8471" width="5.7109375" style="82" customWidth="1"/>
    <col min="8472" max="8704" width="9.140625" style="82"/>
    <col min="8705" max="8705" width="5" style="82" customWidth="1"/>
    <col min="8706" max="8706" width="17" style="82" customWidth="1"/>
    <col min="8707" max="8707" width="7.7109375" style="82" customWidth="1"/>
    <col min="8708" max="8710" width="6.140625" style="82" customWidth="1"/>
    <col min="8711" max="8711" width="7.28515625" style="82" customWidth="1"/>
    <col min="8712" max="8712" width="6.28515625" style="82" customWidth="1"/>
    <col min="8713" max="8714" width="5.5703125" style="82" customWidth="1"/>
    <col min="8715" max="8715" width="7.140625" style="82" customWidth="1"/>
    <col min="8716" max="8716" width="6.5703125" style="82" customWidth="1"/>
    <col min="8717" max="8726" width="4.7109375" style="82" customWidth="1"/>
    <col min="8727" max="8727" width="5.7109375" style="82" customWidth="1"/>
    <col min="8728" max="8960" width="9.140625" style="82"/>
    <col min="8961" max="8961" width="5" style="82" customWidth="1"/>
    <col min="8962" max="8962" width="17" style="82" customWidth="1"/>
    <col min="8963" max="8963" width="7.7109375" style="82" customWidth="1"/>
    <col min="8964" max="8966" width="6.140625" style="82" customWidth="1"/>
    <col min="8967" max="8967" width="7.28515625" style="82" customWidth="1"/>
    <col min="8968" max="8968" width="6.28515625" style="82" customWidth="1"/>
    <col min="8969" max="8970" width="5.5703125" style="82" customWidth="1"/>
    <col min="8971" max="8971" width="7.140625" style="82" customWidth="1"/>
    <col min="8972" max="8972" width="6.5703125" style="82" customWidth="1"/>
    <col min="8973" max="8982" width="4.7109375" style="82" customWidth="1"/>
    <col min="8983" max="8983" width="5.7109375" style="82" customWidth="1"/>
    <col min="8984" max="9216" width="9.140625" style="82"/>
    <col min="9217" max="9217" width="5" style="82" customWidth="1"/>
    <col min="9218" max="9218" width="17" style="82" customWidth="1"/>
    <col min="9219" max="9219" width="7.7109375" style="82" customWidth="1"/>
    <col min="9220" max="9222" width="6.140625" style="82" customWidth="1"/>
    <col min="9223" max="9223" width="7.28515625" style="82" customWidth="1"/>
    <col min="9224" max="9224" width="6.28515625" style="82" customWidth="1"/>
    <col min="9225" max="9226" width="5.5703125" style="82" customWidth="1"/>
    <col min="9227" max="9227" width="7.140625" style="82" customWidth="1"/>
    <col min="9228" max="9228" width="6.5703125" style="82" customWidth="1"/>
    <col min="9229" max="9238" width="4.7109375" style="82" customWidth="1"/>
    <col min="9239" max="9239" width="5.7109375" style="82" customWidth="1"/>
    <col min="9240" max="9472" width="9.140625" style="82"/>
    <col min="9473" max="9473" width="5" style="82" customWidth="1"/>
    <col min="9474" max="9474" width="17" style="82" customWidth="1"/>
    <col min="9475" max="9475" width="7.7109375" style="82" customWidth="1"/>
    <col min="9476" max="9478" width="6.140625" style="82" customWidth="1"/>
    <col min="9479" max="9479" width="7.28515625" style="82" customWidth="1"/>
    <col min="9480" max="9480" width="6.28515625" style="82" customWidth="1"/>
    <col min="9481" max="9482" width="5.5703125" style="82" customWidth="1"/>
    <col min="9483" max="9483" width="7.140625" style="82" customWidth="1"/>
    <col min="9484" max="9484" width="6.5703125" style="82" customWidth="1"/>
    <col min="9485" max="9494" width="4.7109375" style="82" customWidth="1"/>
    <col min="9495" max="9495" width="5.7109375" style="82" customWidth="1"/>
    <col min="9496" max="9728" width="9.140625" style="82"/>
    <col min="9729" max="9729" width="5" style="82" customWidth="1"/>
    <col min="9730" max="9730" width="17" style="82" customWidth="1"/>
    <col min="9731" max="9731" width="7.7109375" style="82" customWidth="1"/>
    <col min="9732" max="9734" width="6.140625" style="82" customWidth="1"/>
    <col min="9735" max="9735" width="7.28515625" style="82" customWidth="1"/>
    <col min="9736" max="9736" width="6.28515625" style="82" customWidth="1"/>
    <col min="9737" max="9738" width="5.5703125" style="82" customWidth="1"/>
    <col min="9739" max="9739" width="7.140625" style="82" customWidth="1"/>
    <col min="9740" max="9740" width="6.5703125" style="82" customWidth="1"/>
    <col min="9741" max="9750" width="4.7109375" style="82" customWidth="1"/>
    <col min="9751" max="9751" width="5.7109375" style="82" customWidth="1"/>
    <col min="9752" max="9984" width="9.140625" style="82"/>
    <col min="9985" max="9985" width="5" style="82" customWidth="1"/>
    <col min="9986" max="9986" width="17" style="82" customWidth="1"/>
    <col min="9987" max="9987" width="7.7109375" style="82" customWidth="1"/>
    <col min="9988" max="9990" width="6.140625" style="82" customWidth="1"/>
    <col min="9991" max="9991" width="7.28515625" style="82" customWidth="1"/>
    <col min="9992" max="9992" width="6.28515625" style="82" customWidth="1"/>
    <col min="9993" max="9994" width="5.5703125" style="82" customWidth="1"/>
    <col min="9995" max="9995" width="7.140625" style="82" customWidth="1"/>
    <col min="9996" max="9996" width="6.5703125" style="82" customWidth="1"/>
    <col min="9997" max="10006" width="4.7109375" style="82" customWidth="1"/>
    <col min="10007" max="10007" width="5.7109375" style="82" customWidth="1"/>
    <col min="10008" max="10240" width="9.140625" style="82"/>
    <col min="10241" max="10241" width="5" style="82" customWidth="1"/>
    <col min="10242" max="10242" width="17" style="82" customWidth="1"/>
    <col min="10243" max="10243" width="7.7109375" style="82" customWidth="1"/>
    <col min="10244" max="10246" width="6.140625" style="82" customWidth="1"/>
    <col min="10247" max="10247" width="7.28515625" style="82" customWidth="1"/>
    <col min="10248" max="10248" width="6.28515625" style="82" customWidth="1"/>
    <col min="10249" max="10250" width="5.5703125" style="82" customWidth="1"/>
    <col min="10251" max="10251" width="7.140625" style="82" customWidth="1"/>
    <col min="10252" max="10252" width="6.5703125" style="82" customWidth="1"/>
    <col min="10253" max="10262" width="4.7109375" style="82" customWidth="1"/>
    <col min="10263" max="10263" width="5.7109375" style="82" customWidth="1"/>
    <col min="10264" max="10496" width="9.140625" style="82"/>
    <col min="10497" max="10497" width="5" style="82" customWidth="1"/>
    <col min="10498" max="10498" width="17" style="82" customWidth="1"/>
    <col min="10499" max="10499" width="7.7109375" style="82" customWidth="1"/>
    <col min="10500" max="10502" width="6.140625" style="82" customWidth="1"/>
    <col min="10503" max="10503" width="7.28515625" style="82" customWidth="1"/>
    <col min="10504" max="10504" width="6.28515625" style="82" customWidth="1"/>
    <col min="10505" max="10506" width="5.5703125" style="82" customWidth="1"/>
    <col min="10507" max="10507" width="7.140625" style="82" customWidth="1"/>
    <col min="10508" max="10508" width="6.5703125" style="82" customWidth="1"/>
    <col min="10509" max="10518" width="4.7109375" style="82" customWidth="1"/>
    <col min="10519" max="10519" width="5.7109375" style="82" customWidth="1"/>
    <col min="10520" max="10752" width="9.140625" style="82"/>
    <col min="10753" max="10753" width="5" style="82" customWidth="1"/>
    <col min="10754" max="10754" width="17" style="82" customWidth="1"/>
    <col min="10755" max="10755" width="7.7109375" style="82" customWidth="1"/>
    <col min="10756" max="10758" width="6.140625" style="82" customWidth="1"/>
    <col min="10759" max="10759" width="7.28515625" style="82" customWidth="1"/>
    <col min="10760" max="10760" width="6.28515625" style="82" customWidth="1"/>
    <col min="10761" max="10762" width="5.5703125" style="82" customWidth="1"/>
    <col min="10763" max="10763" width="7.140625" style="82" customWidth="1"/>
    <col min="10764" max="10764" width="6.5703125" style="82" customWidth="1"/>
    <col min="10765" max="10774" width="4.7109375" style="82" customWidth="1"/>
    <col min="10775" max="10775" width="5.7109375" style="82" customWidth="1"/>
    <col min="10776" max="11008" width="9.140625" style="82"/>
    <col min="11009" max="11009" width="5" style="82" customWidth="1"/>
    <col min="11010" max="11010" width="17" style="82" customWidth="1"/>
    <col min="11011" max="11011" width="7.7109375" style="82" customWidth="1"/>
    <col min="11012" max="11014" width="6.140625" style="82" customWidth="1"/>
    <col min="11015" max="11015" width="7.28515625" style="82" customWidth="1"/>
    <col min="11016" max="11016" width="6.28515625" style="82" customWidth="1"/>
    <col min="11017" max="11018" width="5.5703125" style="82" customWidth="1"/>
    <col min="11019" max="11019" width="7.140625" style="82" customWidth="1"/>
    <col min="11020" max="11020" width="6.5703125" style="82" customWidth="1"/>
    <col min="11021" max="11030" width="4.7109375" style="82" customWidth="1"/>
    <col min="11031" max="11031" width="5.7109375" style="82" customWidth="1"/>
    <col min="11032" max="11264" width="9.140625" style="82"/>
    <col min="11265" max="11265" width="5" style="82" customWidth="1"/>
    <col min="11266" max="11266" width="17" style="82" customWidth="1"/>
    <col min="11267" max="11267" width="7.7109375" style="82" customWidth="1"/>
    <col min="11268" max="11270" width="6.140625" style="82" customWidth="1"/>
    <col min="11271" max="11271" width="7.28515625" style="82" customWidth="1"/>
    <col min="11272" max="11272" width="6.28515625" style="82" customWidth="1"/>
    <col min="11273" max="11274" width="5.5703125" style="82" customWidth="1"/>
    <col min="11275" max="11275" width="7.140625" style="82" customWidth="1"/>
    <col min="11276" max="11276" width="6.5703125" style="82" customWidth="1"/>
    <col min="11277" max="11286" width="4.7109375" style="82" customWidth="1"/>
    <col min="11287" max="11287" width="5.7109375" style="82" customWidth="1"/>
    <col min="11288" max="11520" width="9.140625" style="82"/>
    <col min="11521" max="11521" width="5" style="82" customWidth="1"/>
    <col min="11522" max="11522" width="17" style="82" customWidth="1"/>
    <col min="11523" max="11523" width="7.7109375" style="82" customWidth="1"/>
    <col min="11524" max="11526" width="6.140625" style="82" customWidth="1"/>
    <col min="11527" max="11527" width="7.28515625" style="82" customWidth="1"/>
    <col min="11528" max="11528" width="6.28515625" style="82" customWidth="1"/>
    <col min="11529" max="11530" width="5.5703125" style="82" customWidth="1"/>
    <col min="11531" max="11531" width="7.140625" style="82" customWidth="1"/>
    <col min="11532" max="11532" width="6.5703125" style="82" customWidth="1"/>
    <col min="11533" max="11542" width="4.7109375" style="82" customWidth="1"/>
    <col min="11543" max="11543" width="5.7109375" style="82" customWidth="1"/>
    <col min="11544" max="11776" width="9.140625" style="82"/>
    <col min="11777" max="11777" width="5" style="82" customWidth="1"/>
    <col min="11778" max="11778" width="17" style="82" customWidth="1"/>
    <col min="11779" max="11779" width="7.7109375" style="82" customWidth="1"/>
    <col min="11780" max="11782" width="6.140625" style="82" customWidth="1"/>
    <col min="11783" max="11783" width="7.28515625" style="82" customWidth="1"/>
    <col min="11784" max="11784" width="6.28515625" style="82" customWidth="1"/>
    <col min="11785" max="11786" width="5.5703125" style="82" customWidth="1"/>
    <col min="11787" max="11787" width="7.140625" style="82" customWidth="1"/>
    <col min="11788" max="11788" width="6.5703125" style="82" customWidth="1"/>
    <col min="11789" max="11798" width="4.7109375" style="82" customWidth="1"/>
    <col min="11799" max="11799" width="5.7109375" style="82" customWidth="1"/>
    <col min="11800" max="12032" width="9.140625" style="82"/>
    <col min="12033" max="12033" width="5" style="82" customWidth="1"/>
    <col min="12034" max="12034" width="17" style="82" customWidth="1"/>
    <col min="12035" max="12035" width="7.7109375" style="82" customWidth="1"/>
    <col min="12036" max="12038" width="6.140625" style="82" customWidth="1"/>
    <col min="12039" max="12039" width="7.28515625" style="82" customWidth="1"/>
    <col min="12040" max="12040" width="6.28515625" style="82" customWidth="1"/>
    <col min="12041" max="12042" width="5.5703125" style="82" customWidth="1"/>
    <col min="12043" max="12043" width="7.140625" style="82" customWidth="1"/>
    <col min="12044" max="12044" width="6.5703125" style="82" customWidth="1"/>
    <col min="12045" max="12054" width="4.7109375" style="82" customWidth="1"/>
    <col min="12055" max="12055" width="5.7109375" style="82" customWidth="1"/>
    <col min="12056" max="12288" width="9.140625" style="82"/>
    <col min="12289" max="12289" width="5" style="82" customWidth="1"/>
    <col min="12290" max="12290" width="17" style="82" customWidth="1"/>
    <col min="12291" max="12291" width="7.7109375" style="82" customWidth="1"/>
    <col min="12292" max="12294" width="6.140625" style="82" customWidth="1"/>
    <col min="12295" max="12295" width="7.28515625" style="82" customWidth="1"/>
    <col min="12296" max="12296" width="6.28515625" style="82" customWidth="1"/>
    <col min="12297" max="12298" width="5.5703125" style="82" customWidth="1"/>
    <col min="12299" max="12299" width="7.140625" style="82" customWidth="1"/>
    <col min="12300" max="12300" width="6.5703125" style="82" customWidth="1"/>
    <col min="12301" max="12310" width="4.7109375" style="82" customWidth="1"/>
    <col min="12311" max="12311" width="5.7109375" style="82" customWidth="1"/>
    <col min="12312" max="12544" width="9.140625" style="82"/>
    <col min="12545" max="12545" width="5" style="82" customWidth="1"/>
    <col min="12546" max="12546" width="17" style="82" customWidth="1"/>
    <col min="12547" max="12547" width="7.7109375" style="82" customWidth="1"/>
    <col min="12548" max="12550" width="6.140625" style="82" customWidth="1"/>
    <col min="12551" max="12551" width="7.28515625" style="82" customWidth="1"/>
    <col min="12552" max="12552" width="6.28515625" style="82" customWidth="1"/>
    <col min="12553" max="12554" width="5.5703125" style="82" customWidth="1"/>
    <col min="12555" max="12555" width="7.140625" style="82" customWidth="1"/>
    <col min="12556" max="12556" width="6.5703125" style="82" customWidth="1"/>
    <col min="12557" max="12566" width="4.7109375" style="82" customWidth="1"/>
    <col min="12567" max="12567" width="5.7109375" style="82" customWidth="1"/>
    <col min="12568" max="12800" width="9.140625" style="82"/>
    <col min="12801" max="12801" width="5" style="82" customWidth="1"/>
    <col min="12802" max="12802" width="17" style="82" customWidth="1"/>
    <col min="12803" max="12803" width="7.7109375" style="82" customWidth="1"/>
    <col min="12804" max="12806" width="6.140625" style="82" customWidth="1"/>
    <col min="12807" max="12807" width="7.28515625" style="82" customWidth="1"/>
    <col min="12808" max="12808" width="6.28515625" style="82" customWidth="1"/>
    <col min="12809" max="12810" width="5.5703125" style="82" customWidth="1"/>
    <col min="12811" max="12811" width="7.140625" style="82" customWidth="1"/>
    <col min="12812" max="12812" width="6.5703125" style="82" customWidth="1"/>
    <col min="12813" max="12822" width="4.7109375" style="82" customWidth="1"/>
    <col min="12823" max="12823" width="5.7109375" style="82" customWidth="1"/>
    <col min="12824" max="13056" width="9.140625" style="82"/>
    <col min="13057" max="13057" width="5" style="82" customWidth="1"/>
    <col min="13058" max="13058" width="17" style="82" customWidth="1"/>
    <col min="13059" max="13059" width="7.7109375" style="82" customWidth="1"/>
    <col min="13060" max="13062" width="6.140625" style="82" customWidth="1"/>
    <col min="13063" max="13063" width="7.28515625" style="82" customWidth="1"/>
    <col min="13064" max="13064" width="6.28515625" style="82" customWidth="1"/>
    <col min="13065" max="13066" width="5.5703125" style="82" customWidth="1"/>
    <col min="13067" max="13067" width="7.140625" style="82" customWidth="1"/>
    <col min="13068" max="13068" width="6.5703125" style="82" customWidth="1"/>
    <col min="13069" max="13078" width="4.7109375" style="82" customWidth="1"/>
    <col min="13079" max="13079" width="5.7109375" style="82" customWidth="1"/>
    <col min="13080" max="13312" width="9.140625" style="82"/>
    <col min="13313" max="13313" width="5" style="82" customWidth="1"/>
    <col min="13314" max="13314" width="17" style="82" customWidth="1"/>
    <col min="13315" max="13315" width="7.7109375" style="82" customWidth="1"/>
    <col min="13316" max="13318" width="6.140625" style="82" customWidth="1"/>
    <col min="13319" max="13319" width="7.28515625" style="82" customWidth="1"/>
    <col min="13320" max="13320" width="6.28515625" style="82" customWidth="1"/>
    <col min="13321" max="13322" width="5.5703125" style="82" customWidth="1"/>
    <col min="13323" max="13323" width="7.140625" style="82" customWidth="1"/>
    <col min="13324" max="13324" width="6.5703125" style="82" customWidth="1"/>
    <col min="13325" max="13334" width="4.7109375" style="82" customWidth="1"/>
    <col min="13335" max="13335" width="5.7109375" style="82" customWidth="1"/>
    <col min="13336" max="13568" width="9.140625" style="82"/>
    <col min="13569" max="13569" width="5" style="82" customWidth="1"/>
    <col min="13570" max="13570" width="17" style="82" customWidth="1"/>
    <col min="13571" max="13571" width="7.7109375" style="82" customWidth="1"/>
    <col min="13572" max="13574" width="6.140625" style="82" customWidth="1"/>
    <col min="13575" max="13575" width="7.28515625" style="82" customWidth="1"/>
    <col min="13576" max="13576" width="6.28515625" style="82" customWidth="1"/>
    <col min="13577" max="13578" width="5.5703125" style="82" customWidth="1"/>
    <col min="13579" max="13579" width="7.140625" style="82" customWidth="1"/>
    <col min="13580" max="13580" width="6.5703125" style="82" customWidth="1"/>
    <col min="13581" max="13590" width="4.7109375" style="82" customWidth="1"/>
    <col min="13591" max="13591" width="5.7109375" style="82" customWidth="1"/>
    <col min="13592" max="13824" width="9.140625" style="82"/>
    <col min="13825" max="13825" width="5" style="82" customWidth="1"/>
    <col min="13826" max="13826" width="17" style="82" customWidth="1"/>
    <col min="13827" max="13827" width="7.7109375" style="82" customWidth="1"/>
    <col min="13828" max="13830" width="6.140625" style="82" customWidth="1"/>
    <col min="13831" max="13831" width="7.28515625" style="82" customWidth="1"/>
    <col min="13832" max="13832" width="6.28515625" style="82" customWidth="1"/>
    <col min="13833" max="13834" width="5.5703125" style="82" customWidth="1"/>
    <col min="13835" max="13835" width="7.140625" style="82" customWidth="1"/>
    <col min="13836" max="13836" width="6.5703125" style="82" customWidth="1"/>
    <col min="13837" max="13846" width="4.7109375" style="82" customWidth="1"/>
    <col min="13847" max="13847" width="5.7109375" style="82" customWidth="1"/>
    <col min="13848" max="14080" width="9.140625" style="82"/>
    <col min="14081" max="14081" width="5" style="82" customWidth="1"/>
    <col min="14082" max="14082" width="17" style="82" customWidth="1"/>
    <col min="14083" max="14083" width="7.7109375" style="82" customWidth="1"/>
    <col min="14084" max="14086" width="6.140625" style="82" customWidth="1"/>
    <col min="14087" max="14087" width="7.28515625" style="82" customWidth="1"/>
    <col min="14088" max="14088" width="6.28515625" style="82" customWidth="1"/>
    <col min="14089" max="14090" width="5.5703125" style="82" customWidth="1"/>
    <col min="14091" max="14091" width="7.140625" style="82" customWidth="1"/>
    <col min="14092" max="14092" width="6.5703125" style="82" customWidth="1"/>
    <col min="14093" max="14102" width="4.7109375" style="82" customWidth="1"/>
    <col min="14103" max="14103" width="5.7109375" style="82" customWidth="1"/>
    <col min="14104" max="14336" width="9.140625" style="82"/>
    <col min="14337" max="14337" width="5" style="82" customWidth="1"/>
    <col min="14338" max="14338" width="17" style="82" customWidth="1"/>
    <col min="14339" max="14339" width="7.7109375" style="82" customWidth="1"/>
    <col min="14340" max="14342" width="6.140625" style="82" customWidth="1"/>
    <col min="14343" max="14343" width="7.28515625" style="82" customWidth="1"/>
    <col min="14344" max="14344" width="6.28515625" style="82" customWidth="1"/>
    <col min="14345" max="14346" width="5.5703125" style="82" customWidth="1"/>
    <col min="14347" max="14347" width="7.140625" style="82" customWidth="1"/>
    <col min="14348" max="14348" width="6.5703125" style="82" customWidth="1"/>
    <col min="14349" max="14358" width="4.7109375" style="82" customWidth="1"/>
    <col min="14359" max="14359" width="5.7109375" style="82" customWidth="1"/>
    <col min="14360" max="14592" width="9.140625" style="82"/>
    <col min="14593" max="14593" width="5" style="82" customWidth="1"/>
    <col min="14594" max="14594" width="17" style="82" customWidth="1"/>
    <col min="14595" max="14595" width="7.7109375" style="82" customWidth="1"/>
    <col min="14596" max="14598" width="6.140625" style="82" customWidth="1"/>
    <col min="14599" max="14599" width="7.28515625" style="82" customWidth="1"/>
    <col min="14600" max="14600" width="6.28515625" style="82" customWidth="1"/>
    <col min="14601" max="14602" width="5.5703125" style="82" customWidth="1"/>
    <col min="14603" max="14603" width="7.140625" style="82" customWidth="1"/>
    <col min="14604" max="14604" width="6.5703125" style="82" customWidth="1"/>
    <col min="14605" max="14614" width="4.7109375" style="82" customWidth="1"/>
    <col min="14615" max="14615" width="5.7109375" style="82" customWidth="1"/>
    <col min="14616" max="14848" width="9.140625" style="82"/>
    <col min="14849" max="14849" width="5" style="82" customWidth="1"/>
    <col min="14850" max="14850" width="17" style="82" customWidth="1"/>
    <col min="14851" max="14851" width="7.7109375" style="82" customWidth="1"/>
    <col min="14852" max="14854" width="6.140625" style="82" customWidth="1"/>
    <col min="14855" max="14855" width="7.28515625" style="82" customWidth="1"/>
    <col min="14856" max="14856" width="6.28515625" style="82" customWidth="1"/>
    <col min="14857" max="14858" width="5.5703125" style="82" customWidth="1"/>
    <col min="14859" max="14859" width="7.140625" style="82" customWidth="1"/>
    <col min="14860" max="14860" width="6.5703125" style="82" customWidth="1"/>
    <col min="14861" max="14870" width="4.7109375" style="82" customWidth="1"/>
    <col min="14871" max="14871" width="5.7109375" style="82" customWidth="1"/>
    <col min="14872" max="15104" width="9.140625" style="82"/>
    <col min="15105" max="15105" width="5" style="82" customWidth="1"/>
    <col min="15106" max="15106" width="17" style="82" customWidth="1"/>
    <col min="15107" max="15107" width="7.7109375" style="82" customWidth="1"/>
    <col min="15108" max="15110" width="6.140625" style="82" customWidth="1"/>
    <col min="15111" max="15111" width="7.28515625" style="82" customWidth="1"/>
    <col min="15112" max="15112" width="6.28515625" style="82" customWidth="1"/>
    <col min="15113" max="15114" width="5.5703125" style="82" customWidth="1"/>
    <col min="15115" max="15115" width="7.140625" style="82" customWidth="1"/>
    <col min="15116" max="15116" width="6.5703125" style="82" customWidth="1"/>
    <col min="15117" max="15126" width="4.7109375" style="82" customWidth="1"/>
    <col min="15127" max="15127" width="5.7109375" style="82" customWidth="1"/>
    <col min="15128" max="15360" width="9.140625" style="82"/>
    <col min="15361" max="15361" width="5" style="82" customWidth="1"/>
    <col min="15362" max="15362" width="17" style="82" customWidth="1"/>
    <col min="15363" max="15363" width="7.7109375" style="82" customWidth="1"/>
    <col min="15364" max="15366" width="6.140625" style="82" customWidth="1"/>
    <col min="15367" max="15367" width="7.28515625" style="82" customWidth="1"/>
    <col min="15368" max="15368" width="6.28515625" style="82" customWidth="1"/>
    <col min="15369" max="15370" width="5.5703125" style="82" customWidth="1"/>
    <col min="15371" max="15371" width="7.140625" style="82" customWidth="1"/>
    <col min="15372" max="15372" width="6.5703125" style="82" customWidth="1"/>
    <col min="15373" max="15382" width="4.7109375" style="82" customWidth="1"/>
    <col min="15383" max="15383" width="5.7109375" style="82" customWidth="1"/>
    <col min="15384" max="15616" width="9.140625" style="82"/>
    <col min="15617" max="15617" width="5" style="82" customWidth="1"/>
    <col min="15618" max="15618" width="17" style="82" customWidth="1"/>
    <col min="15619" max="15619" width="7.7109375" style="82" customWidth="1"/>
    <col min="15620" max="15622" width="6.140625" style="82" customWidth="1"/>
    <col min="15623" max="15623" width="7.28515625" style="82" customWidth="1"/>
    <col min="15624" max="15624" width="6.28515625" style="82" customWidth="1"/>
    <col min="15625" max="15626" width="5.5703125" style="82" customWidth="1"/>
    <col min="15627" max="15627" width="7.140625" style="82" customWidth="1"/>
    <col min="15628" max="15628" width="6.5703125" style="82" customWidth="1"/>
    <col min="15629" max="15638" width="4.7109375" style="82" customWidth="1"/>
    <col min="15639" max="15639" width="5.7109375" style="82" customWidth="1"/>
    <col min="15640" max="15872" width="9.140625" style="82"/>
    <col min="15873" max="15873" width="5" style="82" customWidth="1"/>
    <col min="15874" max="15874" width="17" style="82" customWidth="1"/>
    <col min="15875" max="15875" width="7.7109375" style="82" customWidth="1"/>
    <col min="15876" max="15878" width="6.140625" style="82" customWidth="1"/>
    <col min="15879" max="15879" width="7.28515625" style="82" customWidth="1"/>
    <col min="15880" max="15880" width="6.28515625" style="82" customWidth="1"/>
    <col min="15881" max="15882" width="5.5703125" style="82" customWidth="1"/>
    <col min="15883" max="15883" width="7.140625" style="82" customWidth="1"/>
    <col min="15884" max="15884" width="6.5703125" style="82" customWidth="1"/>
    <col min="15885" max="15894" width="4.7109375" style="82" customWidth="1"/>
    <col min="15895" max="15895" width="5.7109375" style="82" customWidth="1"/>
    <col min="15896" max="16128" width="9.140625" style="82"/>
    <col min="16129" max="16129" width="5" style="82" customWidth="1"/>
    <col min="16130" max="16130" width="17" style="82" customWidth="1"/>
    <col min="16131" max="16131" width="7.7109375" style="82" customWidth="1"/>
    <col min="16132" max="16134" width="6.140625" style="82" customWidth="1"/>
    <col min="16135" max="16135" width="7.28515625" style="82" customWidth="1"/>
    <col min="16136" max="16136" width="6.28515625" style="82" customWidth="1"/>
    <col min="16137" max="16138" width="5.5703125" style="82" customWidth="1"/>
    <col min="16139" max="16139" width="7.140625" style="82" customWidth="1"/>
    <col min="16140" max="16140" width="6.5703125" style="82" customWidth="1"/>
    <col min="16141" max="16150" width="4.7109375" style="82" customWidth="1"/>
    <col min="16151" max="16151" width="5.7109375" style="82" customWidth="1"/>
    <col min="16152" max="16384" width="9.140625" style="82"/>
  </cols>
  <sheetData>
    <row r="1" spans="1:23" ht="57" customHeight="1" x14ac:dyDescent="0.25">
      <c r="A1" s="64" t="s">
        <v>196</v>
      </c>
      <c r="B1" s="66"/>
      <c r="C1" s="66"/>
      <c r="D1" s="66"/>
      <c r="E1" s="66"/>
      <c r="F1" s="66"/>
      <c r="G1" s="66"/>
      <c r="H1" s="66"/>
      <c r="I1" s="66"/>
      <c r="J1" s="66"/>
      <c r="K1" s="66"/>
      <c r="L1" s="66"/>
      <c r="M1" s="66"/>
      <c r="N1" s="66"/>
      <c r="O1" s="66"/>
      <c r="P1" s="66"/>
      <c r="Q1" s="66"/>
      <c r="R1" s="66"/>
      <c r="S1" s="66"/>
      <c r="T1" s="66"/>
      <c r="U1" s="66"/>
      <c r="V1" s="66"/>
      <c r="W1" s="55"/>
    </row>
    <row r="2" spans="1:23" ht="15.75" customHeight="1" x14ac:dyDescent="0.25"/>
    <row r="3" spans="1:23" ht="15.75" x14ac:dyDescent="0.25">
      <c r="A3" s="83" t="s">
        <v>0</v>
      </c>
      <c r="B3" s="83" t="s">
        <v>177</v>
      </c>
      <c r="C3" s="83" t="s">
        <v>178</v>
      </c>
      <c r="D3" s="100" t="s">
        <v>179</v>
      </c>
      <c r="E3" s="100"/>
      <c r="F3" s="100"/>
      <c r="G3" s="100" t="s">
        <v>197</v>
      </c>
      <c r="H3" s="100"/>
      <c r="I3" s="100"/>
      <c r="J3" s="100"/>
      <c r="K3" s="100"/>
      <c r="L3" s="100"/>
      <c r="M3" s="100" t="s">
        <v>198</v>
      </c>
      <c r="N3" s="100"/>
      <c r="O3" s="100"/>
      <c r="P3" s="100"/>
      <c r="Q3" s="100"/>
      <c r="R3" s="101" t="s">
        <v>199</v>
      </c>
      <c r="S3" s="102"/>
      <c r="T3" s="102"/>
      <c r="U3" s="102"/>
      <c r="V3" s="103"/>
      <c r="W3" s="100" t="s">
        <v>200</v>
      </c>
    </row>
    <row r="4" spans="1:23" ht="15.75" x14ac:dyDescent="0.25">
      <c r="A4" s="83"/>
      <c r="B4" s="83"/>
      <c r="C4" s="83"/>
      <c r="D4" s="100" t="s">
        <v>182</v>
      </c>
      <c r="E4" s="83" t="s">
        <v>183</v>
      </c>
      <c r="F4" s="83" t="s">
        <v>184</v>
      </c>
      <c r="G4" s="104" t="s">
        <v>201</v>
      </c>
      <c r="H4" s="104" t="s">
        <v>202</v>
      </c>
      <c r="I4" s="100" t="s">
        <v>203</v>
      </c>
      <c r="J4" s="100"/>
      <c r="K4" s="100"/>
      <c r="L4" s="104" t="s">
        <v>204</v>
      </c>
      <c r="M4" s="100"/>
      <c r="N4" s="100"/>
      <c r="O4" s="100"/>
      <c r="P4" s="100"/>
      <c r="Q4" s="100"/>
      <c r="R4" s="105"/>
      <c r="S4" s="106"/>
      <c r="T4" s="106"/>
      <c r="U4" s="106"/>
      <c r="V4" s="107"/>
      <c r="W4" s="100"/>
    </row>
    <row r="5" spans="1:23" ht="31.5" x14ac:dyDescent="0.25">
      <c r="A5" s="83"/>
      <c r="B5" s="83"/>
      <c r="C5" s="83"/>
      <c r="D5" s="100"/>
      <c r="E5" s="83"/>
      <c r="F5" s="83"/>
      <c r="G5" s="108"/>
      <c r="H5" s="108"/>
      <c r="I5" s="109" t="s">
        <v>205</v>
      </c>
      <c r="J5" s="109" t="s">
        <v>206</v>
      </c>
      <c r="K5" s="109" t="s">
        <v>207</v>
      </c>
      <c r="L5" s="108"/>
      <c r="M5" s="109" t="s">
        <v>208</v>
      </c>
      <c r="N5" s="109" t="s">
        <v>209</v>
      </c>
      <c r="O5" s="109" t="s">
        <v>210</v>
      </c>
      <c r="P5" s="109" t="s">
        <v>211</v>
      </c>
      <c r="Q5" s="109" t="s">
        <v>212</v>
      </c>
      <c r="R5" s="109" t="s">
        <v>213</v>
      </c>
      <c r="S5" s="109" t="s">
        <v>208</v>
      </c>
      <c r="T5" s="109" t="s">
        <v>214</v>
      </c>
      <c r="U5" s="109" t="s">
        <v>215</v>
      </c>
      <c r="V5" s="109" t="s">
        <v>216</v>
      </c>
      <c r="W5" s="100"/>
    </row>
    <row r="6" spans="1:23" ht="33" x14ac:dyDescent="0.25">
      <c r="A6" s="53">
        <v>1</v>
      </c>
      <c r="B6" s="53" t="s">
        <v>189</v>
      </c>
      <c r="C6" s="13">
        <v>31</v>
      </c>
      <c r="D6" s="24">
        <v>1</v>
      </c>
      <c r="E6" s="24">
        <v>20</v>
      </c>
      <c r="F6" s="24">
        <v>10</v>
      </c>
      <c r="G6" s="24">
        <v>22</v>
      </c>
      <c r="H6" s="24">
        <v>2</v>
      </c>
      <c r="I6" s="24">
        <v>17</v>
      </c>
      <c r="J6" s="24"/>
      <c r="K6" s="24">
        <v>4</v>
      </c>
      <c r="L6" s="24">
        <v>2</v>
      </c>
      <c r="M6" s="24">
        <v>4</v>
      </c>
      <c r="N6" s="24">
        <v>2</v>
      </c>
      <c r="O6" s="24">
        <v>18</v>
      </c>
      <c r="P6" s="24">
        <v>2</v>
      </c>
      <c r="Q6" s="24">
        <v>1</v>
      </c>
      <c r="R6" s="24"/>
      <c r="S6" s="24">
        <v>1</v>
      </c>
      <c r="T6" s="25">
        <v>1</v>
      </c>
      <c r="U6" s="25">
        <v>9</v>
      </c>
      <c r="V6" s="25">
        <v>7</v>
      </c>
      <c r="W6" s="24"/>
    </row>
    <row r="7" spans="1:23" ht="33" x14ac:dyDescent="0.25">
      <c r="A7" s="53">
        <v>2</v>
      </c>
      <c r="B7" s="53" t="s">
        <v>191</v>
      </c>
      <c r="C7" s="13">
        <v>31</v>
      </c>
      <c r="D7" s="24"/>
      <c r="E7" s="24">
        <v>15</v>
      </c>
      <c r="F7" s="24">
        <v>16</v>
      </c>
      <c r="G7" s="24">
        <v>23</v>
      </c>
      <c r="H7" s="24"/>
      <c r="I7" s="24">
        <v>15</v>
      </c>
      <c r="J7" s="24">
        <v>1</v>
      </c>
      <c r="K7" s="24">
        <v>7</v>
      </c>
      <c r="L7" s="24">
        <v>4</v>
      </c>
      <c r="M7" s="24">
        <v>1</v>
      </c>
      <c r="N7" s="24">
        <v>1</v>
      </c>
      <c r="O7" s="24">
        <v>9</v>
      </c>
      <c r="P7" s="24">
        <v>7</v>
      </c>
      <c r="Q7" s="24">
        <v>1</v>
      </c>
      <c r="R7" s="24"/>
      <c r="S7" s="24"/>
      <c r="T7" s="25"/>
      <c r="U7" s="25">
        <v>3</v>
      </c>
      <c r="V7" s="25">
        <v>9</v>
      </c>
      <c r="W7" s="24"/>
    </row>
    <row r="8" spans="1:23" ht="49.5" x14ac:dyDescent="0.25">
      <c r="A8" s="53">
        <v>3</v>
      </c>
      <c r="B8" s="53" t="s">
        <v>217</v>
      </c>
      <c r="C8" s="13">
        <v>41</v>
      </c>
      <c r="D8" s="24"/>
      <c r="E8" s="24">
        <v>26</v>
      </c>
      <c r="F8" s="24">
        <v>15</v>
      </c>
      <c r="G8" s="24">
        <v>27</v>
      </c>
      <c r="H8" s="24"/>
      <c r="I8" s="24">
        <v>21</v>
      </c>
      <c r="J8" s="24">
        <v>2</v>
      </c>
      <c r="K8" s="24">
        <v>7</v>
      </c>
      <c r="L8" s="24">
        <v>7</v>
      </c>
      <c r="M8" s="24">
        <v>3</v>
      </c>
      <c r="N8" s="24"/>
      <c r="O8" s="24">
        <v>22</v>
      </c>
      <c r="P8" s="24">
        <v>8</v>
      </c>
      <c r="Q8" s="24">
        <v>3</v>
      </c>
      <c r="R8" s="24"/>
      <c r="S8" s="24">
        <v>1</v>
      </c>
      <c r="T8" s="25"/>
      <c r="U8" s="25">
        <v>8</v>
      </c>
      <c r="V8" s="25">
        <v>10</v>
      </c>
      <c r="W8" s="24"/>
    </row>
    <row r="9" spans="1:23" ht="33" x14ac:dyDescent="0.25">
      <c r="A9" s="53">
        <v>4</v>
      </c>
      <c r="B9" s="53" t="s">
        <v>193</v>
      </c>
      <c r="C9" s="13">
        <v>34</v>
      </c>
      <c r="D9" s="24"/>
      <c r="E9" s="24">
        <v>16</v>
      </c>
      <c r="F9" s="24">
        <v>18</v>
      </c>
      <c r="G9" s="24">
        <v>12</v>
      </c>
      <c r="H9" s="24">
        <v>1</v>
      </c>
      <c r="I9" s="24">
        <v>5</v>
      </c>
      <c r="J9" s="24">
        <v>1</v>
      </c>
      <c r="K9" s="24">
        <v>17</v>
      </c>
      <c r="L9" s="24">
        <v>12</v>
      </c>
      <c r="M9" s="24">
        <v>2</v>
      </c>
      <c r="N9" s="24"/>
      <c r="O9" s="24">
        <v>12</v>
      </c>
      <c r="P9" s="24">
        <v>11</v>
      </c>
      <c r="Q9" s="24">
        <v>1</v>
      </c>
      <c r="R9" s="24">
        <v>10</v>
      </c>
      <c r="S9" s="24">
        <v>16</v>
      </c>
      <c r="T9" s="25"/>
      <c r="U9" s="25">
        <v>1</v>
      </c>
      <c r="V9" s="25">
        <v>1</v>
      </c>
      <c r="W9" s="24"/>
    </row>
    <row r="10" spans="1:23" ht="16.5" x14ac:dyDescent="0.25">
      <c r="A10" s="110" t="s">
        <v>194</v>
      </c>
      <c r="B10" s="111"/>
      <c r="C10" s="21">
        <f>SUM(C6:C9)</f>
        <v>137</v>
      </c>
      <c r="D10" s="21">
        <f t="shared" ref="D10:W10" si="0">SUM(D6:D9)</f>
        <v>1</v>
      </c>
      <c r="E10" s="21">
        <f t="shared" si="0"/>
        <v>77</v>
      </c>
      <c r="F10" s="21">
        <f t="shared" si="0"/>
        <v>59</v>
      </c>
      <c r="G10" s="21">
        <f t="shared" si="0"/>
        <v>84</v>
      </c>
      <c r="H10" s="21">
        <f t="shared" si="0"/>
        <v>3</v>
      </c>
      <c r="I10" s="21">
        <f t="shared" si="0"/>
        <v>58</v>
      </c>
      <c r="J10" s="21">
        <f t="shared" si="0"/>
        <v>4</v>
      </c>
      <c r="K10" s="21">
        <f t="shared" si="0"/>
        <v>35</v>
      </c>
      <c r="L10" s="21">
        <f t="shared" si="0"/>
        <v>25</v>
      </c>
      <c r="M10" s="21">
        <f t="shared" si="0"/>
        <v>10</v>
      </c>
      <c r="N10" s="21">
        <f t="shared" si="0"/>
        <v>3</v>
      </c>
      <c r="O10" s="21">
        <f t="shared" si="0"/>
        <v>61</v>
      </c>
      <c r="P10" s="21">
        <f t="shared" si="0"/>
        <v>28</v>
      </c>
      <c r="Q10" s="21">
        <f t="shared" si="0"/>
        <v>6</v>
      </c>
      <c r="R10" s="21">
        <f t="shared" si="0"/>
        <v>10</v>
      </c>
      <c r="S10" s="21">
        <f t="shared" si="0"/>
        <v>18</v>
      </c>
      <c r="T10" s="21">
        <f t="shared" si="0"/>
        <v>1</v>
      </c>
      <c r="U10" s="21">
        <f t="shared" si="0"/>
        <v>21</v>
      </c>
      <c r="V10" s="21">
        <f t="shared" si="0"/>
        <v>27</v>
      </c>
      <c r="W10" s="21">
        <f t="shared" si="0"/>
        <v>0</v>
      </c>
    </row>
    <row r="13" spans="1:23" x14ac:dyDescent="0.25">
      <c r="K13" s="112"/>
    </row>
  </sheetData>
  <mergeCells count="17">
    <mergeCell ref="A10:B10"/>
    <mergeCell ref="W3:W5"/>
    <mergeCell ref="D4:D5"/>
    <mergeCell ref="E4:E5"/>
    <mergeCell ref="F4:F5"/>
    <mergeCell ref="G4:G5"/>
    <mergeCell ref="H4:H5"/>
    <mergeCell ref="I4:K4"/>
    <mergeCell ref="L4:L5"/>
    <mergeCell ref="A1:V1"/>
    <mergeCell ref="A3:A5"/>
    <mergeCell ref="B3:B5"/>
    <mergeCell ref="C3:C5"/>
    <mergeCell ref="D3:F3"/>
    <mergeCell ref="G3:L3"/>
    <mergeCell ref="M3:Q4"/>
    <mergeCell ref="R3:V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workbookViewId="0">
      <selection activeCell="E14" sqref="E14"/>
    </sheetView>
  </sheetViews>
  <sheetFormatPr defaultRowHeight="15" x14ac:dyDescent="0.25"/>
  <cols>
    <col min="1" max="1" width="6.140625" customWidth="1"/>
    <col min="2" max="2" width="25.42578125" customWidth="1"/>
    <col min="3" max="3" width="15.28515625" customWidth="1"/>
    <col min="4" max="5" width="12.140625" customWidth="1"/>
  </cols>
  <sheetData>
    <row r="1" spans="1:8" ht="18.75" x14ac:dyDescent="0.25">
      <c r="A1" s="134" t="s">
        <v>221</v>
      </c>
      <c r="B1" s="134"/>
      <c r="C1" s="134"/>
      <c r="D1" s="134"/>
      <c r="E1" s="134"/>
      <c r="F1" s="134"/>
      <c r="G1" s="134"/>
      <c r="H1" s="134"/>
    </row>
    <row r="2" spans="1:8" ht="18.75" x14ac:dyDescent="0.25">
      <c r="A2" s="134" t="s">
        <v>222</v>
      </c>
      <c r="B2" s="134"/>
      <c r="C2" s="134"/>
      <c r="D2" s="134"/>
      <c r="E2" s="134"/>
      <c r="F2" s="134"/>
      <c r="G2" s="134"/>
      <c r="H2" s="134"/>
    </row>
    <row r="3" spans="1:8" ht="18.75" x14ac:dyDescent="0.25">
      <c r="A3" s="134" t="s">
        <v>223</v>
      </c>
      <c r="B3" s="134"/>
      <c r="C3" s="134"/>
      <c r="D3" s="134"/>
      <c r="E3" s="134"/>
      <c r="F3" s="134"/>
      <c r="G3" s="134"/>
      <c r="H3" s="134"/>
    </row>
    <row r="4" spans="1:8" ht="18.75" x14ac:dyDescent="0.25">
      <c r="A4" s="133"/>
      <c r="B4" s="133"/>
      <c r="C4" s="133"/>
      <c r="D4" s="133"/>
      <c r="E4" s="133"/>
      <c r="F4" s="133"/>
      <c r="G4" s="133"/>
      <c r="H4" s="133"/>
    </row>
    <row r="5" spans="1:8" x14ac:dyDescent="0.25">
      <c r="A5" s="86" t="s">
        <v>0</v>
      </c>
      <c r="B5" s="116" t="s">
        <v>1</v>
      </c>
      <c r="C5" s="116" t="s">
        <v>2</v>
      </c>
      <c r="D5" s="116" t="s">
        <v>5</v>
      </c>
      <c r="E5" s="115" t="s">
        <v>6</v>
      </c>
      <c r="F5" s="115"/>
      <c r="G5" s="115"/>
      <c r="H5" s="116"/>
    </row>
    <row r="6" spans="1:8" ht="28.5" x14ac:dyDescent="0.25">
      <c r="A6" s="91"/>
      <c r="B6" s="123"/>
      <c r="C6" s="123"/>
      <c r="D6" s="123"/>
      <c r="E6" s="117" t="s">
        <v>7</v>
      </c>
      <c r="F6" s="118" t="s">
        <v>8</v>
      </c>
      <c r="G6" s="118" t="s">
        <v>9</v>
      </c>
      <c r="H6" s="117" t="s">
        <v>10</v>
      </c>
    </row>
    <row r="7" spans="1:8" ht="28.5" x14ac:dyDescent="0.25">
      <c r="A7" s="57" t="s">
        <v>218</v>
      </c>
      <c r="B7" s="121" t="s">
        <v>12</v>
      </c>
      <c r="C7" s="120"/>
      <c r="D7" s="122">
        <v>352</v>
      </c>
      <c r="E7" s="114">
        <v>150</v>
      </c>
      <c r="F7" s="119"/>
      <c r="G7" s="119">
        <v>202</v>
      </c>
      <c r="H7" s="114"/>
    </row>
    <row r="8" spans="1:8" x14ac:dyDescent="0.25">
      <c r="A8" s="124">
        <v>1</v>
      </c>
      <c r="B8" s="125" t="s">
        <v>14</v>
      </c>
      <c r="C8" s="58" t="s">
        <v>219</v>
      </c>
      <c r="D8" s="3">
        <v>73</v>
      </c>
      <c r="E8" s="58">
        <v>29</v>
      </c>
      <c r="F8" s="4"/>
      <c r="G8" s="4">
        <v>44</v>
      </c>
      <c r="H8" s="4"/>
    </row>
    <row r="9" spans="1:8" ht="30" x14ac:dyDescent="0.25">
      <c r="A9" s="124">
        <v>2</v>
      </c>
      <c r="B9" s="125" t="s">
        <v>15</v>
      </c>
      <c r="C9" s="58" t="s">
        <v>219</v>
      </c>
      <c r="D9" s="3">
        <v>49</v>
      </c>
      <c r="E9" s="58">
        <v>25</v>
      </c>
      <c r="F9" s="126"/>
      <c r="G9" s="4">
        <v>24</v>
      </c>
      <c r="H9" s="126"/>
    </row>
    <row r="10" spans="1:8" x14ac:dyDescent="0.25">
      <c r="A10" s="124">
        <v>3</v>
      </c>
      <c r="B10" s="127" t="s">
        <v>16</v>
      </c>
      <c r="C10" s="128" t="s">
        <v>219</v>
      </c>
      <c r="D10" s="3">
        <v>59</v>
      </c>
      <c r="E10" s="58">
        <v>33</v>
      </c>
      <c r="F10" s="4"/>
      <c r="G10" s="4">
        <v>26</v>
      </c>
      <c r="H10" s="4"/>
    </row>
    <row r="11" spans="1:8" x14ac:dyDescent="0.25">
      <c r="A11" s="124">
        <v>4</v>
      </c>
      <c r="B11" s="127" t="s">
        <v>17</v>
      </c>
      <c r="C11" s="128" t="s">
        <v>219</v>
      </c>
      <c r="D11" s="3">
        <v>62</v>
      </c>
      <c r="E11" s="58">
        <v>33</v>
      </c>
      <c r="F11" s="4"/>
      <c r="G11" s="4">
        <v>29</v>
      </c>
      <c r="H11" s="4"/>
    </row>
    <row r="12" spans="1:8" x14ac:dyDescent="0.25">
      <c r="A12" s="124">
        <v>5</v>
      </c>
      <c r="B12" s="127" t="s">
        <v>18</v>
      </c>
      <c r="C12" s="128" t="s">
        <v>219</v>
      </c>
      <c r="D12" s="3">
        <v>45</v>
      </c>
      <c r="E12" s="58"/>
      <c r="F12" s="4"/>
      <c r="G12" s="4">
        <v>45</v>
      </c>
      <c r="H12" s="4"/>
    </row>
    <row r="13" spans="1:8" x14ac:dyDescent="0.25">
      <c r="A13" s="124">
        <v>6</v>
      </c>
      <c r="B13" s="127" t="s">
        <v>104</v>
      </c>
      <c r="C13" s="128" t="s">
        <v>219</v>
      </c>
      <c r="D13" s="3">
        <v>64</v>
      </c>
      <c r="E13" s="58">
        <v>30</v>
      </c>
      <c r="F13" s="126"/>
      <c r="G13" s="4">
        <v>34</v>
      </c>
      <c r="H13" s="126"/>
    </row>
    <row r="14" spans="1:8" ht="28.5" x14ac:dyDescent="0.25">
      <c r="A14" s="124" t="s">
        <v>220</v>
      </c>
      <c r="B14" s="129" t="s">
        <v>86</v>
      </c>
      <c r="C14" s="58"/>
      <c r="D14" s="1">
        <v>273</v>
      </c>
      <c r="E14" s="130">
        <v>124</v>
      </c>
      <c r="F14" s="2"/>
      <c r="G14" s="2">
        <v>149</v>
      </c>
      <c r="H14" s="2"/>
    </row>
    <row r="15" spans="1:8" x14ac:dyDescent="0.25">
      <c r="A15" s="124">
        <v>1</v>
      </c>
      <c r="B15" s="125" t="s">
        <v>14</v>
      </c>
      <c r="C15" s="4" t="s">
        <v>219</v>
      </c>
      <c r="D15" s="3">
        <v>58</v>
      </c>
      <c r="E15" s="58">
        <v>26</v>
      </c>
      <c r="F15" s="4"/>
      <c r="G15" s="4">
        <v>32</v>
      </c>
      <c r="H15" s="4"/>
    </row>
    <row r="16" spans="1:8" ht="30" x14ac:dyDescent="0.25">
      <c r="A16" s="124">
        <v>2</v>
      </c>
      <c r="B16" s="125" t="s">
        <v>15</v>
      </c>
      <c r="C16" s="4" t="s">
        <v>219</v>
      </c>
      <c r="D16" s="3">
        <v>36</v>
      </c>
      <c r="E16" s="58">
        <v>19</v>
      </c>
      <c r="F16" s="4"/>
      <c r="G16" s="4">
        <v>17</v>
      </c>
      <c r="H16" s="4"/>
    </row>
    <row r="17" spans="1:8" x14ac:dyDescent="0.25">
      <c r="A17" s="4">
        <v>3</v>
      </c>
      <c r="B17" s="131" t="s">
        <v>16</v>
      </c>
      <c r="C17" s="4" t="s">
        <v>219</v>
      </c>
      <c r="D17" s="3">
        <v>46</v>
      </c>
      <c r="E17" s="58">
        <v>25</v>
      </c>
      <c r="F17" s="4"/>
      <c r="G17" s="4">
        <v>21</v>
      </c>
      <c r="H17" s="4"/>
    </row>
    <row r="18" spans="1:8" x14ac:dyDescent="0.25">
      <c r="A18" s="124">
        <v>4</v>
      </c>
      <c r="B18" s="131" t="s">
        <v>17</v>
      </c>
      <c r="C18" s="4" t="s">
        <v>219</v>
      </c>
      <c r="D18" s="3">
        <v>46</v>
      </c>
      <c r="E18" s="58">
        <v>24</v>
      </c>
      <c r="F18" s="4"/>
      <c r="G18" s="4">
        <v>22</v>
      </c>
      <c r="H18" s="4"/>
    </row>
    <row r="19" spans="1:8" x14ac:dyDescent="0.25">
      <c r="A19" s="124">
        <v>5</v>
      </c>
      <c r="B19" s="131" t="s">
        <v>18</v>
      </c>
      <c r="C19" s="4" t="s">
        <v>219</v>
      </c>
      <c r="D19" s="3">
        <v>32</v>
      </c>
      <c r="E19" s="58"/>
      <c r="F19" s="4"/>
      <c r="G19" s="4">
        <v>32</v>
      </c>
      <c r="H19" s="4"/>
    </row>
    <row r="20" spans="1:8" x14ac:dyDescent="0.25">
      <c r="A20" s="4">
        <v>6</v>
      </c>
      <c r="B20" s="131" t="s">
        <v>104</v>
      </c>
      <c r="C20" s="4" t="s">
        <v>219</v>
      </c>
      <c r="D20" s="3">
        <v>55</v>
      </c>
      <c r="E20" s="4">
        <v>30</v>
      </c>
      <c r="F20" s="4"/>
      <c r="G20" s="4">
        <v>25</v>
      </c>
      <c r="H20" s="58"/>
    </row>
    <row r="21" spans="1:8" x14ac:dyDescent="0.25">
      <c r="A21" s="113"/>
      <c r="E21" s="132"/>
      <c r="F21" s="132"/>
    </row>
    <row r="22" spans="1:8" x14ac:dyDescent="0.25">
      <c r="F22" s="132"/>
    </row>
  </sheetData>
  <mergeCells count="8">
    <mergeCell ref="A5:A6"/>
    <mergeCell ref="B5:B6"/>
    <mergeCell ref="C5:C6"/>
    <mergeCell ref="D5:D6"/>
    <mergeCell ref="E5:H5"/>
    <mergeCell ref="A1:H1"/>
    <mergeCell ref="A2:H2"/>
    <mergeCell ref="A3:H3"/>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10"/>
  <sheetViews>
    <sheetView tabSelected="1" workbookViewId="0">
      <selection activeCell="A8" sqref="A8"/>
    </sheetView>
  </sheetViews>
  <sheetFormatPr defaultRowHeight="15" x14ac:dyDescent="0.25"/>
  <cols>
    <col min="1" max="1" width="6" customWidth="1"/>
    <col min="2" max="2" width="25.28515625" customWidth="1"/>
    <col min="11" max="11" width="20.140625" customWidth="1"/>
  </cols>
  <sheetData>
    <row r="1" spans="1:11" ht="84" customHeight="1" x14ac:dyDescent="0.25">
      <c r="A1" s="64" t="s">
        <v>195</v>
      </c>
      <c r="B1" s="66"/>
      <c r="C1" s="66"/>
      <c r="D1" s="66"/>
      <c r="E1" s="66"/>
      <c r="F1" s="66"/>
      <c r="G1" s="66"/>
      <c r="H1" s="66"/>
      <c r="I1" s="66"/>
      <c r="J1" s="66"/>
      <c r="K1" s="66"/>
    </row>
    <row r="2" spans="1:11" ht="18.75" customHeight="1" x14ac:dyDescent="0.25">
      <c r="A2" s="82"/>
      <c r="B2" s="82"/>
      <c r="C2" s="82"/>
      <c r="D2" s="82"/>
      <c r="E2" s="82"/>
      <c r="F2" s="82"/>
      <c r="G2" s="82"/>
      <c r="H2" s="82"/>
      <c r="I2" s="82"/>
      <c r="J2" s="82"/>
      <c r="K2" s="82"/>
    </row>
    <row r="3" spans="1:11" ht="32.25" customHeight="1" x14ac:dyDescent="0.25">
      <c r="A3" s="83" t="s">
        <v>0</v>
      </c>
      <c r="B3" s="83" t="s">
        <v>177</v>
      </c>
      <c r="C3" s="83" t="s">
        <v>178</v>
      </c>
      <c r="D3" s="60" t="s">
        <v>179</v>
      </c>
      <c r="E3" s="60"/>
      <c r="F3" s="60"/>
      <c r="G3" s="67" t="s">
        <v>180</v>
      </c>
      <c r="H3" s="67"/>
      <c r="I3" s="67"/>
      <c r="J3" s="67"/>
      <c r="K3" s="84" t="s">
        <v>181</v>
      </c>
    </row>
    <row r="4" spans="1:11" ht="33" customHeight="1" x14ac:dyDescent="0.25">
      <c r="A4" s="83"/>
      <c r="B4" s="83"/>
      <c r="C4" s="83"/>
      <c r="D4" s="85" t="s">
        <v>182</v>
      </c>
      <c r="E4" s="86" t="s">
        <v>183</v>
      </c>
      <c r="F4" s="86" t="s">
        <v>184</v>
      </c>
      <c r="G4" s="87" t="s">
        <v>185</v>
      </c>
      <c r="H4" s="88"/>
      <c r="I4" s="87" t="s">
        <v>186</v>
      </c>
      <c r="J4" s="88"/>
      <c r="K4" s="89"/>
    </row>
    <row r="5" spans="1:11" ht="33" x14ac:dyDescent="0.25">
      <c r="A5" s="83"/>
      <c r="B5" s="83"/>
      <c r="C5" s="83"/>
      <c r="D5" s="90"/>
      <c r="E5" s="91"/>
      <c r="F5" s="91"/>
      <c r="G5" s="56" t="s">
        <v>187</v>
      </c>
      <c r="H5" s="56" t="s">
        <v>188</v>
      </c>
      <c r="I5" s="56" t="s">
        <v>187</v>
      </c>
      <c r="J5" s="56" t="s">
        <v>188</v>
      </c>
      <c r="K5" s="92"/>
    </row>
    <row r="6" spans="1:11" ht="82.5" x14ac:dyDescent="0.25">
      <c r="A6" s="93">
        <v>2</v>
      </c>
      <c r="B6" s="54" t="s">
        <v>189</v>
      </c>
      <c r="C6" s="13">
        <v>31</v>
      </c>
      <c r="D6" s="24">
        <v>1</v>
      </c>
      <c r="E6" s="24">
        <v>20</v>
      </c>
      <c r="F6" s="24">
        <v>10</v>
      </c>
      <c r="G6" s="24">
        <v>2</v>
      </c>
      <c r="H6" s="24">
        <v>1</v>
      </c>
      <c r="I6" s="24"/>
      <c r="J6" s="24">
        <v>5</v>
      </c>
      <c r="K6" s="94" t="s">
        <v>190</v>
      </c>
    </row>
    <row r="7" spans="1:11" ht="66" x14ac:dyDescent="0.25">
      <c r="A7" s="93">
        <v>3</v>
      </c>
      <c r="B7" s="54" t="s">
        <v>191</v>
      </c>
      <c r="C7" s="13">
        <v>31</v>
      </c>
      <c r="D7" s="24"/>
      <c r="E7" s="24">
        <v>15</v>
      </c>
      <c r="F7" s="24">
        <v>16</v>
      </c>
      <c r="G7" s="24">
        <v>3</v>
      </c>
      <c r="H7" s="24">
        <v>3</v>
      </c>
      <c r="I7" s="24">
        <v>1</v>
      </c>
      <c r="J7" s="24">
        <v>1</v>
      </c>
      <c r="K7" s="95"/>
    </row>
    <row r="8" spans="1:11" ht="82.5" x14ac:dyDescent="0.25">
      <c r="A8" s="93">
        <v>4</v>
      </c>
      <c r="B8" s="54" t="s">
        <v>192</v>
      </c>
      <c r="C8" s="13">
        <v>41</v>
      </c>
      <c r="D8" s="24"/>
      <c r="E8" s="24">
        <v>26</v>
      </c>
      <c r="F8" s="24">
        <v>15</v>
      </c>
      <c r="G8" s="24"/>
      <c r="H8" s="24">
        <v>1</v>
      </c>
      <c r="I8" s="24">
        <v>1</v>
      </c>
      <c r="J8" s="24"/>
      <c r="K8" s="95"/>
    </row>
    <row r="9" spans="1:11" ht="82.5" x14ac:dyDescent="0.25">
      <c r="A9" s="93">
        <v>5</v>
      </c>
      <c r="B9" s="54" t="s">
        <v>193</v>
      </c>
      <c r="C9" s="13">
        <v>34</v>
      </c>
      <c r="D9" s="24"/>
      <c r="E9" s="24">
        <v>16</v>
      </c>
      <c r="F9" s="24">
        <v>18</v>
      </c>
      <c r="G9" s="24"/>
      <c r="H9" s="24">
        <v>5</v>
      </c>
      <c r="I9" s="24"/>
      <c r="J9" s="24">
        <v>1</v>
      </c>
      <c r="K9" s="95"/>
    </row>
    <row r="10" spans="1:11" ht="16.5" x14ac:dyDescent="0.25">
      <c r="A10" s="96" t="s">
        <v>194</v>
      </c>
      <c r="B10" s="97"/>
      <c r="C10" s="13">
        <f>SUM(C6:C9)</f>
        <v>137</v>
      </c>
      <c r="D10" s="13">
        <f t="shared" ref="D10:J10" si="0">SUM(D6:D9)</f>
        <v>1</v>
      </c>
      <c r="E10" s="13">
        <f t="shared" si="0"/>
        <v>77</v>
      </c>
      <c r="F10" s="13">
        <f t="shared" si="0"/>
        <v>59</v>
      </c>
      <c r="G10" s="13">
        <f t="shared" si="0"/>
        <v>5</v>
      </c>
      <c r="H10" s="13">
        <f t="shared" si="0"/>
        <v>10</v>
      </c>
      <c r="I10" s="13">
        <f t="shared" si="0"/>
        <v>2</v>
      </c>
      <c r="J10" s="13">
        <f t="shared" si="0"/>
        <v>7</v>
      </c>
      <c r="K10" s="98"/>
    </row>
  </sheetData>
  <mergeCells count="14">
    <mergeCell ref="G4:H4"/>
    <mergeCell ref="I4:J4"/>
    <mergeCell ref="K6:K10"/>
    <mergeCell ref="A10:B10"/>
    <mergeCell ref="A1:K1"/>
    <mergeCell ref="A3:A5"/>
    <mergeCell ref="B3:B5"/>
    <mergeCell ref="C3:C5"/>
    <mergeCell ref="D3:F3"/>
    <mergeCell ref="G3:J3"/>
    <mergeCell ref="K3:K5"/>
    <mergeCell ref="D4:D5"/>
    <mergeCell ref="E4:E5"/>
    <mergeCell ref="F4:F5"/>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
  <sheetViews>
    <sheetView topLeftCell="A20" workbookViewId="0">
      <selection activeCell="A20" sqref="A20:A21"/>
    </sheetView>
  </sheetViews>
  <sheetFormatPr defaultRowHeight="15" x14ac:dyDescent="0.25"/>
  <cols>
    <col min="1" max="1" width="5.140625" customWidth="1"/>
    <col min="2" max="2" width="39.7109375" customWidth="1"/>
    <col min="3" max="4" width="7.42578125" customWidth="1"/>
    <col min="5" max="5" width="11.7109375" customWidth="1"/>
    <col min="6" max="6" width="13.85546875" customWidth="1"/>
    <col min="9" max="9" width="26.7109375" customWidth="1"/>
  </cols>
  <sheetData>
    <row r="1" spans="1:9" ht="15.75" x14ac:dyDescent="0.25">
      <c r="A1" s="44" t="s">
        <v>148</v>
      </c>
    </row>
    <row r="2" spans="1:9" ht="16.5" x14ac:dyDescent="0.25">
      <c r="A2" s="73" t="s">
        <v>149</v>
      </c>
      <c r="B2" s="73"/>
      <c r="C2" s="73"/>
      <c r="D2" s="73"/>
      <c r="E2" s="73"/>
      <c r="F2" s="73"/>
      <c r="G2" s="73"/>
      <c r="H2" s="73"/>
      <c r="I2" s="73"/>
    </row>
    <row r="3" spans="1:9" ht="50.25" customHeight="1" x14ac:dyDescent="0.25">
      <c r="A3" s="77" t="s">
        <v>0</v>
      </c>
      <c r="B3" s="77" t="s">
        <v>1</v>
      </c>
      <c r="C3" s="74" t="s">
        <v>130</v>
      </c>
      <c r="D3" s="75"/>
      <c r="E3" s="76"/>
      <c r="F3" s="77" t="s">
        <v>134</v>
      </c>
      <c r="G3" s="79" t="s">
        <v>135</v>
      </c>
      <c r="H3" s="80"/>
      <c r="I3" s="77" t="s">
        <v>136</v>
      </c>
    </row>
    <row r="4" spans="1:9" ht="43.5" customHeight="1" x14ac:dyDescent="0.25">
      <c r="A4" s="78"/>
      <c r="B4" s="81"/>
      <c r="C4" s="4" t="s">
        <v>131</v>
      </c>
      <c r="D4" s="42" t="s">
        <v>132</v>
      </c>
      <c r="E4" s="42" t="s">
        <v>133</v>
      </c>
      <c r="F4" s="78"/>
      <c r="G4" s="42" t="s">
        <v>137</v>
      </c>
      <c r="H4" s="42" t="s">
        <v>138</v>
      </c>
      <c r="I4" s="78"/>
    </row>
    <row r="5" spans="1:9" x14ac:dyDescent="0.25">
      <c r="A5" s="43" t="s">
        <v>139</v>
      </c>
      <c r="B5" s="43" t="s">
        <v>140</v>
      </c>
      <c r="C5" s="43" t="s">
        <v>141</v>
      </c>
      <c r="D5" s="43" t="s">
        <v>142</v>
      </c>
      <c r="E5" s="43" t="s">
        <v>143</v>
      </c>
      <c r="F5" s="43" t="s">
        <v>144</v>
      </c>
      <c r="G5" s="43" t="s">
        <v>145</v>
      </c>
      <c r="H5" s="43" t="s">
        <v>146</v>
      </c>
      <c r="I5" s="43" t="s">
        <v>147</v>
      </c>
    </row>
    <row r="6" spans="1:9" ht="57.75" customHeight="1" x14ac:dyDescent="0.25">
      <c r="A6" s="68">
        <v>1</v>
      </c>
      <c r="B6" s="41" t="s">
        <v>162</v>
      </c>
      <c r="C6" s="4" t="s">
        <v>153</v>
      </c>
      <c r="D6" s="4"/>
      <c r="E6" s="4"/>
      <c r="F6" s="51">
        <v>1</v>
      </c>
      <c r="G6" s="4" t="s">
        <v>153</v>
      </c>
      <c r="H6" s="4"/>
      <c r="I6" s="48" t="s">
        <v>167</v>
      </c>
    </row>
    <row r="7" spans="1:9" ht="71.25" customHeight="1" x14ac:dyDescent="0.25">
      <c r="A7" s="70"/>
      <c r="B7" s="47" t="s">
        <v>152</v>
      </c>
      <c r="C7" s="4" t="s">
        <v>153</v>
      </c>
      <c r="D7" s="4"/>
      <c r="E7" s="4"/>
      <c r="F7" s="51">
        <v>1</v>
      </c>
      <c r="G7" s="4" t="s">
        <v>153</v>
      </c>
      <c r="H7" s="4"/>
      <c r="I7" s="48" t="s">
        <v>168</v>
      </c>
    </row>
    <row r="8" spans="1:9" ht="52.5" customHeight="1" x14ac:dyDescent="0.25">
      <c r="A8" s="68">
        <v>2</v>
      </c>
      <c r="B8" s="41" t="s">
        <v>225</v>
      </c>
      <c r="C8" s="4" t="s">
        <v>153</v>
      </c>
      <c r="D8" s="4"/>
      <c r="E8" s="4"/>
      <c r="F8" s="51">
        <v>0.87</v>
      </c>
      <c r="G8" s="4" t="s">
        <v>153</v>
      </c>
      <c r="H8" s="4"/>
      <c r="I8" s="48" t="s">
        <v>226</v>
      </c>
    </row>
    <row r="9" spans="1:9" ht="29.25" customHeight="1" x14ac:dyDescent="0.25">
      <c r="A9" s="69"/>
      <c r="B9" s="47" t="s">
        <v>154</v>
      </c>
      <c r="C9" s="4" t="s">
        <v>153</v>
      </c>
      <c r="D9" s="4"/>
      <c r="E9" s="4"/>
      <c r="F9" s="51">
        <v>0.87</v>
      </c>
      <c r="G9" s="4" t="s">
        <v>153</v>
      </c>
      <c r="H9" s="4"/>
      <c r="I9" s="4"/>
    </row>
    <row r="10" spans="1:9" ht="27.75" customHeight="1" x14ac:dyDescent="0.25">
      <c r="A10" s="70"/>
      <c r="B10" s="136" t="s">
        <v>155</v>
      </c>
      <c r="C10" s="4" t="s">
        <v>153</v>
      </c>
      <c r="D10" s="4"/>
      <c r="E10" s="4"/>
      <c r="F10" s="135">
        <v>0.873</v>
      </c>
      <c r="G10" s="4" t="s">
        <v>153</v>
      </c>
      <c r="H10" s="4"/>
      <c r="I10" s="4"/>
    </row>
    <row r="11" spans="1:9" ht="121.5" customHeight="1" x14ac:dyDescent="0.25">
      <c r="A11" s="68">
        <v>3</v>
      </c>
      <c r="B11" s="48" t="s">
        <v>163</v>
      </c>
      <c r="C11" s="4" t="s">
        <v>153</v>
      </c>
      <c r="D11" s="4"/>
      <c r="E11" s="4"/>
      <c r="F11" s="51">
        <v>1</v>
      </c>
      <c r="G11" s="4" t="s">
        <v>153</v>
      </c>
      <c r="H11" s="4"/>
      <c r="I11" s="48" t="s">
        <v>169</v>
      </c>
    </row>
    <row r="12" spans="1:9" ht="135" x14ac:dyDescent="0.25">
      <c r="A12" s="69"/>
      <c r="B12" s="49" t="s">
        <v>156</v>
      </c>
      <c r="C12" s="4"/>
      <c r="D12" s="4" t="s">
        <v>153</v>
      </c>
      <c r="E12" s="4"/>
      <c r="F12" s="51">
        <v>0</v>
      </c>
      <c r="G12" s="4" t="s">
        <v>153</v>
      </c>
      <c r="H12" s="4"/>
      <c r="I12" s="52" t="s">
        <v>227</v>
      </c>
    </row>
    <row r="13" spans="1:9" ht="75" x14ac:dyDescent="0.25">
      <c r="A13" s="69"/>
      <c r="B13" s="47" t="s">
        <v>157</v>
      </c>
      <c r="C13" s="4" t="s">
        <v>153</v>
      </c>
      <c r="D13" s="4"/>
      <c r="E13" s="4"/>
      <c r="F13" s="51">
        <v>1</v>
      </c>
      <c r="G13" s="4" t="s">
        <v>153</v>
      </c>
      <c r="H13" s="4"/>
      <c r="I13" s="52" t="s">
        <v>170</v>
      </c>
    </row>
    <row r="14" spans="1:9" ht="120" x14ac:dyDescent="0.25">
      <c r="A14" s="70"/>
      <c r="B14" s="49" t="s">
        <v>171</v>
      </c>
      <c r="C14" s="4"/>
      <c r="D14" s="4" t="s">
        <v>153</v>
      </c>
      <c r="E14" s="4"/>
      <c r="F14" s="4"/>
      <c r="G14" s="4"/>
      <c r="H14" s="4" t="s">
        <v>153</v>
      </c>
      <c r="I14" s="4"/>
    </row>
    <row r="15" spans="1:9" ht="135" x14ac:dyDescent="0.25">
      <c r="A15" s="68">
        <v>4</v>
      </c>
      <c r="B15" s="48" t="s">
        <v>164</v>
      </c>
      <c r="C15" s="4" t="s">
        <v>153</v>
      </c>
      <c r="D15" s="4"/>
      <c r="E15" s="4"/>
      <c r="F15" s="51">
        <v>0.7</v>
      </c>
      <c r="G15" s="4"/>
      <c r="H15" s="4" t="s">
        <v>153</v>
      </c>
      <c r="I15" s="48" t="s">
        <v>228</v>
      </c>
    </row>
    <row r="16" spans="1:9" ht="30" x14ac:dyDescent="0.25">
      <c r="A16" s="70"/>
      <c r="B16" s="50" t="s">
        <v>158</v>
      </c>
      <c r="C16" s="4"/>
      <c r="D16" s="4" t="s">
        <v>153</v>
      </c>
      <c r="E16" s="4"/>
      <c r="F16" s="4"/>
      <c r="G16" s="4"/>
      <c r="H16" s="4" t="s">
        <v>153</v>
      </c>
      <c r="I16" s="4"/>
    </row>
    <row r="17" spans="1:9" ht="120" x14ac:dyDescent="0.25">
      <c r="A17" s="68">
        <v>5</v>
      </c>
      <c r="B17" s="48" t="s">
        <v>165</v>
      </c>
      <c r="C17" s="4"/>
      <c r="D17" s="4" t="s">
        <v>153</v>
      </c>
      <c r="E17" s="4"/>
      <c r="F17" s="51">
        <v>0.7</v>
      </c>
      <c r="G17" s="4" t="s">
        <v>153</v>
      </c>
      <c r="H17" s="4"/>
      <c r="I17" s="48" t="s">
        <v>172</v>
      </c>
    </row>
    <row r="18" spans="1:9" ht="105" x14ac:dyDescent="0.25">
      <c r="A18" s="69"/>
      <c r="B18" s="50" t="s">
        <v>159</v>
      </c>
      <c r="C18" s="4"/>
      <c r="D18" s="4" t="s">
        <v>153</v>
      </c>
      <c r="E18" s="4"/>
      <c r="F18" s="51">
        <v>0.78</v>
      </c>
      <c r="G18" s="4"/>
      <c r="H18" s="4" t="s">
        <v>153</v>
      </c>
      <c r="I18" s="48" t="s">
        <v>173</v>
      </c>
    </row>
    <row r="19" spans="1:9" ht="60" x14ac:dyDescent="0.25">
      <c r="A19" s="70"/>
      <c r="B19" s="50" t="s">
        <v>160</v>
      </c>
      <c r="C19" s="4"/>
      <c r="D19" s="4"/>
      <c r="E19" s="4"/>
      <c r="F19" s="51">
        <v>0.54</v>
      </c>
      <c r="G19" s="4"/>
      <c r="H19" s="4" t="s">
        <v>153</v>
      </c>
      <c r="I19" s="48" t="s">
        <v>174</v>
      </c>
    </row>
    <row r="20" spans="1:9" ht="180" x14ac:dyDescent="0.25">
      <c r="A20" s="71">
        <v>6</v>
      </c>
      <c r="B20" s="48" t="s">
        <v>166</v>
      </c>
      <c r="C20" s="4"/>
      <c r="D20" s="4" t="s">
        <v>153</v>
      </c>
      <c r="E20" s="4"/>
      <c r="F20" s="51">
        <v>0.93</v>
      </c>
      <c r="G20" s="4" t="s">
        <v>153</v>
      </c>
      <c r="H20" s="4"/>
      <c r="I20" s="48" t="s">
        <v>176</v>
      </c>
    </row>
    <row r="21" spans="1:9" ht="212.25" customHeight="1" x14ac:dyDescent="0.25">
      <c r="A21" s="72"/>
      <c r="B21" s="49" t="s">
        <v>161</v>
      </c>
      <c r="C21" s="4"/>
      <c r="D21" s="4" t="s">
        <v>153</v>
      </c>
      <c r="E21" s="4"/>
      <c r="F21" s="51">
        <v>0.5</v>
      </c>
      <c r="G21" s="4"/>
      <c r="H21" s="4" t="s">
        <v>153</v>
      </c>
      <c r="I21" s="59" t="s">
        <v>175</v>
      </c>
    </row>
  </sheetData>
  <mergeCells count="13">
    <mergeCell ref="A2:I2"/>
    <mergeCell ref="A6:A7"/>
    <mergeCell ref="C3:E3"/>
    <mergeCell ref="F3:F4"/>
    <mergeCell ref="G3:H3"/>
    <mergeCell ref="I3:I4"/>
    <mergeCell ref="A3:A4"/>
    <mergeCell ref="B3:B4"/>
    <mergeCell ref="A8:A10"/>
    <mergeCell ref="A11:A14"/>
    <mergeCell ref="A15:A16"/>
    <mergeCell ref="A17:A19"/>
    <mergeCell ref="A20:A21"/>
  </mergeCells>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78NGHEDANGKY</vt:lpstr>
      <vt:lpstr>NGHEDANGDAOTAO</vt:lpstr>
      <vt:lpstr>PL1-KQTUYENSINH</vt:lpstr>
      <vt:lpstr>PL2-TRINHDOGV</vt:lpstr>
      <vt:lpstr>PL3-CHUONGTRINH,GT</vt:lpstr>
      <vt:lpstr>PL4-DAOTAO,BDGV</vt:lpstr>
      <vt:lpstr>PL5-TUDANHGIA</vt:lpstr>
      <vt:lpstr>'78NGHEDANGKY'!Print_Area</vt:lpstr>
      <vt:lpstr>'78NGHEDANGKY'!Print_Titles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CMAI-TCHC</dc:creator>
  <cp:lastModifiedBy>CMAI-TCHC</cp:lastModifiedBy>
  <cp:lastPrinted>2017-07-12T07:07:58Z</cp:lastPrinted>
  <dcterms:created xsi:type="dcterms:W3CDTF">2017-07-11T07:49:01Z</dcterms:created>
  <dcterms:modified xsi:type="dcterms:W3CDTF">2017-07-13T06:36:19Z</dcterms:modified>
</cp:coreProperties>
</file>